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2.4" sheetId="1" r:id="rId1"/>
  </sheets>
  <definedNames/>
  <calcPr calcId="191029"/>
</workbook>
</file>

<file path=xl/sharedStrings.xml><?xml version="1.0" encoding="utf-8"?>
<sst xmlns="http://schemas.openxmlformats.org/spreadsheetml/2006/main" count="103" uniqueCount="42">
  <si>
    <t>Provincial</t>
  </si>
  <si>
    <t>Municipal</t>
  </si>
  <si>
    <t>Estatal</t>
  </si>
  <si>
    <t>Privado</t>
  </si>
  <si>
    <t>Departamento</t>
  </si>
  <si>
    <t>Edad</t>
  </si>
  <si>
    <t>Sala de 3 años</t>
  </si>
  <si>
    <t>Sala de 4 años</t>
  </si>
  <si>
    <t>Sala de 5 años</t>
  </si>
  <si>
    <t>AMBATO</t>
  </si>
  <si>
    <t>3 Años</t>
  </si>
  <si>
    <t>4 Años</t>
  </si>
  <si>
    <t>5 Años</t>
  </si>
  <si>
    <t>ANCASTI</t>
  </si>
  <si>
    <t>ANDALGALA</t>
  </si>
  <si>
    <t>2 Años</t>
  </si>
  <si>
    <t>ANTOFAGASTA DE LA SIERRA</t>
  </si>
  <si>
    <t>BELEN</t>
  </si>
  <si>
    <t>CAPAYAN</t>
  </si>
  <si>
    <t>CAPITAL</t>
  </si>
  <si>
    <t>EL ALTO</t>
  </si>
  <si>
    <t>FRAY MAMERTO ESQUIU</t>
  </si>
  <si>
    <t>LA PAZ</t>
  </si>
  <si>
    <t>PACLIN</t>
  </si>
  <si>
    <t>POMAN</t>
  </si>
  <si>
    <t>SANTA MARIA</t>
  </si>
  <si>
    <t>SANTA ROSA</t>
  </si>
  <si>
    <t>TINOGASTA</t>
  </si>
  <si>
    <t>VALLE VIEJO</t>
  </si>
  <si>
    <t>Total en Provincia</t>
  </si>
  <si>
    <t>Todas</t>
  </si>
  <si>
    <t>MATRÍCULA POR SALAS EDUCATIVAS SEGÚN DEPARTAMENTO Y EDAD</t>
  </si>
  <si>
    <t>Dirección Provincial de Formación Profesional de la Información y Evaluación Educativa</t>
  </si>
  <si>
    <t>SECRETARIA DE PLANEAMIENTO EDUCATIVO</t>
  </si>
  <si>
    <t>6 Años y más</t>
  </si>
  <si>
    <t>Nacional</t>
  </si>
  <si>
    <t>Todas las Edades</t>
  </si>
  <si>
    <r>
      <rPr>
        <b/>
        <sz val="9"/>
        <color rgb="FF000000"/>
        <rFont val="Calibri"/>
        <family val="2"/>
      </rPr>
      <t>Nota:</t>
    </r>
    <r>
      <rPr>
        <sz val="9"/>
        <color rgb="FF000000"/>
        <rFont val="Calibri"/>
        <family val="2"/>
      </rPr>
      <t xml:space="preserve"> </t>
    </r>
  </si>
  <si>
    <t xml:space="preserve">Base Definitiva 99,63% de carga en RA 2022. </t>
  </si>
  <si>
    <r>
      <t>1.2.4.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Común. Nivel Inicial. Matrícula por Dependencia, Sector de gestión y salas educativas según departamento y edad. Catamarca. Año 2022.</t>
    </r>
  </si>
  <si>
    <r>
      <t xml:space="preserve">Fuente: </t>
    </r>
    <r>
      <rPr>
        <sz val="9"/>
        <color rgb="FF000000"/>
        <rFont val="Calibri"/>
        <family val="2"/>
      </rPr>
      <t>Relevamiento Anual 2022. Secretaría de Planeamiento Educativo del  Ministerio de Educación de Catamarca.</t>
    </r>
  </si>
  <si>
    <t>Elaborado el 27/04/2023.-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</si>
</sst>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rgb="FF9C5700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Aharon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4" borderId="0" applyNumberFormat="0" applyBorder="0" applyAlignment="0" applyProtection="0"/>
    <xf numFmtId="0" fontId="0" fillId="28" borderId="0" applyNumberFormat="0" applyBorder="0" applyAlignment="0" applyProtection="0"/>
    <xf numFmtId="0" fontId="0" fillId="32" borderId="0" applyNumberFormat="0" applyBorder="0" applyAlignment="0" applyProtection="0"/>
  </cellStyleXfs>
  <cellXfs count="62">
    <xf numFmtId="0" fontId="0" fillId="0" borderId="0" xfId="0"/>
    <xf numFmtId="0" fontId="21" fillId="0" borderId="0" xfId="0" applyFont="1" applyFill="1"/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/>
    <xf numFmtId="3" fontId="21" fillId="0" borderId="0" xfId="0" applyNumberFormat="1" applyFont="1" applyFill="1"/>
    <xf numFmtId="3" fontId="20" fillId="0" borderId="0" xfId="0" applyNumberFormat="1" applyFont="1" applyFill="1"/>
    <xf numFmtId="0" fontId="20" fillId="0" borderId="0" xfId="0" applyFont="1" applyFill="1" applyAlignment="1">
      <alignment horizontal="center"/>
    </xf>
    <xf numFmtId="0" fontId="18" fillId="0" borderId="0" xfId="0" applyFont="1" applyFill="1" applyBorder="1"/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19" fillId="0" borderId="0" xfId="0" applyFont="1" applyBorder="1" applyAlignment="1">
      <alignment vertical="center" wrapText="1"/>
    </xf>
    <xf numFmtId="3" fontId="20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23" borderId="0" xfId="0" applyFont="1" applyFill="1" applyBorder="1" applyAlignment="1">
      <alignment horizontal="center" vertical="center"/>
    </xf>
    <xf numFmtId="0" fontId="20" fillId="23" borderId="10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 wrapText="1"/>
    </xf>
    <xf numFmtId="0" fontId="20" fillId="23" borderId="0" xfId="0" applyFont="1" applyFill="1" applyBorder="1" applyAlignment="1">
      <alignment horizontal="center" vertical="center" wrapText="1"/>
    </xf>
    <xf numFmtId="0" fontId="20" fillId="30" borderId="10" xfId="0" applyFont="1" applyFill="1" applyBorder="1" applyAlignment="1">
      <alignment horizontal="center" vertical="center" wrapText="1"/>
    </xf>
    <xf numFmtId="3" fontId="20" fillId="30" borderId="0" xfId="0" applyNumberFormat="1" applyFont="1" applyFill="1" applyAlignment="1">
      <alignment horizontal="center"/>
    </xf>
    <xf numFmtId="0" fontId="20" fillId="0" borderId="11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 vertical="center"/>
    </xf>
    <xf numFmtId="3" fontId="20" fillId="23" borderId="0" xfId="0" applyNumberFormat="1" applyFont="1" applyFill="1" applyAlignment="1">
      <alignment horizont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0" fontId="20" fillId="26" borderId="0" xfId="0" applyFont="1" applyFill="1" applyAlignment="1">
      <alignment horizontal="center" vertical="center"/>
    </xf>
    <xf numFmtId="3" fontId="20" fillId="0" borderId="1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12" xfId="0" applyNumberFormat="1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0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/>
    </xf>
    <xf numFmtId="0" fontId="24" fillId="33" borderId="11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/>
    </xf>
    <xf numFmtId="0" fontId="25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23" borderId="13" xfId="0" applyFont="1" applyFill="1" applyBorder="1" applyAlignment="1">
      <alignment horizontal="center" vertical="center"/>
    </xf>
    <xf numFmtId="0" fontId="20" fillId="23" borderId="10" xfId="0" applyFont="1" applyFill="1" applyBorder="1" applyAlignment="1">
      <alignment horizontal="center" vertical="center"/>
    </xf>
    <xf numFmtId="0" fontId="20" fillId="30" borderId="13" xfId="0" applyFont="1" applyFill="1" applyBorder="1" applyAlignment="1">
      <alignment horizontal="center" vertical="center"/>
    </xf>
    <xf numFmtId="0" fontId="20" fillId="26" borderId="14" xfId="0" applyFont="1" applyFill="1" applyBorder="1" applyAlignment="1">
      <alignment horizontal="center" vertical="center"/>
    </xf>
    <xf numFmtId="0" fontId="20" fillId="26" borderId="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4" fillId="33" borderId="11" xfId="0" applyFont="1" applyFill="1" applyBorder="1" applyAlignment="1">
      <alignment horizontal="left" vertical="center" wrapText="1"/>
    </xf>
    <xf numFmtId="0" fontId="24" fillId="33" borderId="15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eutral 2" xfId="61"/>
    <cellStyle name="60% - Énfasis1 2" xfId="62"/>
    <cellStyle name="60% - Énfasis2 2" xfId="63"/>
    <cellStyle name="60% - Énfasis3 2" xfId="64"/>
    <cellStyle name="60% - Énfasis4 2" xfId="65"/>
    <cellStyle name="60% - Énfasis5 2" xfId="66"/>
    <cellStyle name="60% - Énfasis6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0"/>
  <sheetViews>
    <sheetView showGridLines="0" tabSelected="1" view="pageLayout" workbookViewId="0" topLeftCell="A1">
      <selection activeCell="B4" sqref="B4"/>
    </sheetView>
  </sheetViews>
  <sheetFormatPr defaultColWidth="11.421875" defaultRowHeight="15"/>
  <cols>
    <col min="1" max="1" width="13.140625" style="1" customWidth="1"/>
    <col min="2" max="2" width="11.00390625" style="1" bestFit="1" customWidth="1"/>
    <col min="3" max="3" width="0.85546875" style="1" customWidth="1"/>
    <col min="4" max="4" width="10.7109375" style="1" bestFit="1" customWidth="1"/>
    <col min="5" max="5" width="6.7109375" style="1" customWidth="1"/>
    <col min="6" max="6" width="0.85546875" style="1" customWidth="1"/>
    <col min="7" max="9" width="6.8515625" style="1" customWidth="1"/>
    <col min="10" max="10" width="0.85546875" style="1" customWidth="1"/>
    <col min="11" max="13" width="6.8515625" style="1" customWidth="1"/>
    <col min="14" max="14" width="0.85546875" style="4" customWidth="1"/>
    <col min="15" max="17" width="6.8515625" style="1" customWidth="1"/>
    <col min="18" max="16384" width="11.421875" style="1" customWidth="1"/>
  </cols>
  <sheetData>
    <row r="1" spans="1:21" ht="18" customHeight="1">
      <c r="A1" s="45" t="s">
        <v>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  <c r="P1" s="9"/>
      <c r="Q1" s="9"/>
      <c r="R1" s="10"/>
      <c r="S1" s="9"/>
      <c r="T1" s="9"/>
      <c r="U1" s="9"/>
    </row>
    <row r="2" spans="1:21" ht="12.75">
      <c r="A2" s="45" t="s">
        <v>33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9"/>
      <c r="R2" s="10"/>
      <c r="S2" s="9"/>
      <c r="T2" s="9"/>
      <c r="U2" s="9"/>
    </row>
    <row r="3" spans="1:21" ht="12.75">
      <c r="A3" s="45" t="s">
        <v>32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9"/>
      <c r="Q3" s="9"/>
      <c r="R3" s="10"/>
      <c r="S3" s="9"/>
      <c r="T3" s="9"/>
      <c r="U3" s="9"/>
    </row>
    <row r="4" spans="1:21" ht="5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9"/>
      <c r="Q4" s="9"/>
      <c r="R4" s="10"/>
      <c r="S4" s="9"/>
      <c r="T4" s="9"/>
      <c r="U4" s="9"/>
    </row>
    <row r="5" spans="1:21" ht="28.5" customHeight="1">
      <c r="A5" s="47" t="s">
        <v>39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11"/>
      <c r="S5" s="11"/>
      <c r="T5" s="11"/>
      <c r="U5" s="11"/>
    </row>
    <row r="6" spans="1:17" s="2" customFormat="1" ht="14.25" customHeight="1">
      <c r="A6" s="49" t="s">
        <v>4</v>
      </c>
      <c r="B6" s="49" t="s">
        <v>5</v>
      </c>
      <c r="C6" s="14"/>
      <c r="D6" s="55" t="s">
        <v>35</v>
      </c>
      <c r="E6" s="55"/>
      <c r="F6" s="14"/>
      <c r="G6" s="52" t="s">
        <v>0</v>
      </c>
      <c r="H6" s="52"/>
      <c r="I6" s="52"/>
      <c r="J6" s="53"/>
      <c r="K6" s="52"/>
      <c r="L6" s="52"/>
      <c r="M6" s="52"/>
      <c r="N6" s="14"/>
      <c r="O6" s="54" t="s">
        <v>1</v>
      </c>
      <c r="P6" s="54"/>
      <c r="Q6" s="54"/>
    </row>
    <row r="7" spans="1:17" s="2" customFormat="1" ht="11.25" customHeight="1">
      <c r="A7" s="50"/>
      <c r="B7" s="50"/>
      <c r="C7" s="14"/>
      <c r="D7" s="56" t="s">
        <v>2</v>
      </c>
      <c r="E7" s="56"/>
      <c r="F7" s="14"/>
      <c r="G7" s="52" t="s">
        <v>2</v>
      </c>
      <c r="H7" s="52"/>
      <c r="I7" s="52"/>
      <c r="J7" s="15"/>
      <c r="K7" s="52" t="s">
        <v>3</v>
      </c>
      <c r="L7" s="52"/>
      <c r="M7" s="52"/>
      <c r="N7" s="14"/>
      <c r="O7" s="54" t="s">
        <v>2</v>
      </c>
      <c r="P7" s="54"/>
      <c r="Q7" s="54"/>
    </row>
    <row r="8" spans="1:17" s="2" customFormat="1" ht="23.25" customHeight="1">
      <c r="A8" s="51"/>
      <c r="B8" s="51"/>
      <c r="C8" s="3"/>
      <c r="D8" s="17" t="s">
        <v>7</v>
      </c>
      <c r="E8" s="17" t="s">
        <v>8</v>
      </c>
      <c r="F8" s="3"/>
      <c r="G8" s="16" t="s">
        <v>6</v>
      </c>
      <c r="H8" s="16" t="s">
        <v>7</v>
      </c>
      <c r="I8" s="16" t="s">
        <v>8</v>
      </c>
      <c r="J8" s="18"/>
      <c r="K8" s="16" t="s">
        <v>6</v>
      </c>
      <c r="L8" s="16" t="s">
        <v>7</v>
      </c>
      <c r="M8" s="16" t="s">
        <v>8</v>
      </c>
      <c r="N8" s="3"/>
      <c r="O8" s="19" t="s">
        <v>6</v>
      </c>
      <c r="P8" s="19" t="s">
        <v>7</v>
      </c>
      <c r="Q8" s="19" t="s">
        <v>8</v>
      </c>
    </row>
    <row r="9" spans="1:17" s="2" customFormat="1" ht="15">
      <c r="A9" s="59" t="s">
        <v>9</v>
      </c>
      <c r="B9" s="33" t="s">
        <v>10</v>
      </c>
      <c r="C9" s="34"/>
      <c r="D9" s="35">
        <v>0</v>
      </c>
      <c r="E9" s="35">
        <v>0</v>
      </c>
      <c r="F9" s="34"/>
      <c r="G9" s="36">
        <v>25</v>
      </c>
      <c r="H9" s="35">
        <v>0</v>
      </c>
      <c r="I9" s="35">
        <v>0</v>
      </c>
      <c r="J9" s="34"/>
      <c r="K9" s="35">
        <v>0</v>
      </c>
      <c r="L9" s="35">
        <v>0</v>
      </c>
      <c r="M9" s="35">
        <v>0</v>
      </c>
      <c r="N9" s="34"/>
      <c r="O9" s="35">
        <v>0</v>
      </c>
      <c r="P9" s="35">
        <v>0</v>
      </c>
      <c r="Q9" s="35">
        <v>0</v>
      </c>
    </row>
    <row r="10" spans="1:17" s="2" customFormat="1" ht="15">
      <c r="A10" s="59"/>
      <c r="B10" s="33" t="s">
        <v>11</v>
      </c>
      <c r="C10" s="34"/>
      <c r="D10" s="37">
        <v>0</v>
      </c>
      <c r="E10" s="37">
        <v>0</v>
      </c>
      <c r="F10" s="34"/>
      <c r="G10" s="37">
        <v>0</v>
      </c>
      <c r="H10" s="34">
        <v>63</v>
      </c>
      <c r="I10" s="37">
        <v>0</v>
      </c>
      <c r="J10" s="34"/>
      <c r="K10" s="37">
        <v>0</v>
      </c>
      <c r="L10" s="37">
        <v>0</v>
      </c>
      <c r="M10" s="37">
        <v>0</v>
      </c>
      <c r="N10" s="34"/>
      <c r="O10" s="37">
        <v>0</v>
      </c>
      <c r="P10" s="37">
        <v>0</v>
      </c>
      <c r="Q10" s="37">
        <v>0</v>
      </c>
    </row>
    <row r="11" spans="1:17" s="2" customFormat="1" ht="15">
      <c r="A11" s="59"/>
      <c r="B11" s="38" t="s">
        <v>12</v>
      </c>
      <c r="C11" s="34"/>
      <c r="D11" s="39">
        <v>0</v>
      </c>
      <c r="E11" s="39">
        <v>0</v>
      </c>
      <c r="F11" s="34"/>
      <c r="G11" s="39">
        <v>0</v>
      </c>
      <c r="H11" s="39">
        <v>0</v>
      </c>
      <c r="I11" s="40">
        <v>73</v>
      </c>
      <c r="J11" s="34"/>
      <c r="K11" s="39">
        <v>0</v>
      </c>
      <c r="L11" s="39">
        <v>0</v>
      </c>
      <c r="M11" s="39">
        <v>0</v>
      </c>
      <c r="N11" s="34"/>
      <c r="O11" s="39">
        <v>0</v>
      </c>
      <c r="P11" s="39">
        <v>0</v>
      </c>
      <c r="Q11" s="39">
        <v>0</v>
      </c>
    </row>
    <row r="12" spans="1:17" s="2" customFormat="1" ht="15">
      <c r="A12" s="60" t="s">
        <v>13</v>
      </c>
      <c r="B12" s="41" t="s">
        <v>10</v>
      </c>
      <c r="C12" s="34"/>
      <c r="D12" s="35">
        <v>0</v>
      </c>
      <c r="E12" s="35">
        <v>0</v>
      </c>
      <c r="F12" s="34"/>
      <c r="G12" s="36">
        <v>12</v>
      </c>
      <c r="H12" s="35">
        <v>0</v>
      </c>
      <c r="I12" s="35">
        <v>0</v>
      </c>
      <c r="J12" s="34"/>
      <c r="K12" s="37">
        <v>0</v>
      </c>
      <c r="L12" s="37">
        <v>0</v>
      </c>
      <c r="M12" s="37">
        <v>0</v>
      </c>
      <c r="N12" s="34"/>
      <c r="O12" s="37">
        <v>0</v>
      </c>
      <c r="P12" s="37">
        <v>0</v>
      </c>
      <c r="Q12" s="37">
        <v>0</v>
      </c>
    </row>
    <row r="13" spans="1:17" s="2" customFormat="1" ht="15">
      <c r="A13" s="60"/>
      <c r="B13" s="33" t="s">
        <v>11</v>
      </c>
      <c r="C13" s="34"/>
      <c r="D13" s="37">
        <v>0</v>
      </c>
      <c r="E13" s="37">
        <v>0</v>
      </c>
      <c r="F13" s="34"/>
      <c r="G13" s="37">
        <v>0</v>
      </c>
      <c r="H13" s="34">
        <v>37</v>
      </c>
      <c r="I13" s="37">
        <v>0</v>
      </c>
      <c r="J13" s="34"/>
      <c r="K13" s="37">
        <v>0</v>
      </c>
      <c r="L13" s="37">
        <v>0</v>
      </c>
      <c r="M13" s="37">
        <v>0</v>
      </c>
      <c r="N13" s="34"/>
      <c r="O13" s="37">
        <v>0</v>
      </c>
      <c r="P13" s="37">
        <v>0</v>
      </c>
      <c r="Q13" s="37">
        <v>0</v>
      </c>
    </row>
    <row r="14" spans="1:17" s="2" customFormat="1" ht="15">
      <c r="A14" s="60"/>
      <c r="B14" s="38" t="s">
        <v>12</v>
      </c>
      <c r="C14" s="34"/>
      <c r="D14" s="39">
        <v>0</v>
      </c>
      <c r="E14" s="39">
        <v>0</v>
      </c>
      <c r="F14" s="34"/>
      <c r="G14" s="39">
        <v>0</v>
      </c>
      <c r="H14" s="39">
        <v>0</v>
      </c>
      <c r="I14" s="40">
        <v>17</v>
      </c>
      <c r="J14" s="34"/>
      <c r="K14" s="39">
        <v>0</v>
      </c>
      <c r="L14" s="39">
        <v>0</v>
      </c>
      <c r="M14" s="39">
        <v>0</v>
      </c>
      <c r="N14" s="34"/>
      <c r="O14" s="39">
        <v>0</v>
      </c>
      <c r="P14" s="39">
        <v>0</v>
      </c>
      <c r="Q14" s="39">
        <v>0</v>
      </c>
    </row>
    <row r="15" spans="1:17" s="2" customFormat="1" ht="15">
      <c r="A15" s="59" t="s">
        <v>14</v>
      </c>
      <c r="B15" s="33" t="s">
        <v>15</v>
      </c>
      <c r="C15" s="34"/>
      <c r="D15" s="37">
        <v>0</v>
      </c>
      <c r="E15" s="37">
        <v>0</v>
      </c>
      <c r="F15" s="34"/>
      <c r="G15" s="37">
        <v>0</v>
      </c>
      <c r="H15" s="37">
        <v>0</v>
      </c>
      <c r="I15" s="37">
        <v>0</v>
      </c>
      <c r="J15" s="34"/>
      <c r="K15" s="34">
        <v>3</v>
      </c>
      <c r="L15" s="37">
        <v>0</v>
      </c>
      <c r="M15" s="37">
        <v>0</v>
      </c>
      <c r="N15" s="34"/>
      <c r="O15" s="37">
        <v>0</v>
      </c>
      <c r="P15" s="37">
        <v>0</v>
      </c>
      <c r="Q15" s="37">
        <v>0</v>
      </c>
    </row>
    <row r="16" spans="1:17" s="2" customFormat="1" ht="15">
      <c r="A16" s="59"/>
      <c r="B16" s="33" t="s">
        <v>10</v>
      </c>
      <c r="C16" s="34"/>
      <c r="D16" s="37">
        <v>0</v>
      </c>
      <c r="E16" s="37">
        <v>0</v>
      </c>
      <c r="F16" s="34"/>
      <c r="G16" s="34">
        <v>132</v>
      </c>
      <c r="H16" s="37">
        <v>0</v>
      </c>
      <c r="I16" s="37">
        <v>0</v>
      </c>
      <c r="J16" s="34"/>
      <c r="K16" s="34">
        <v>75</v>
      </c>
      <c r="L16" s="37">
        <v>0</v>
      </c>
      <c r="M16" s="37">
        <v>0</v>
      </c>
      <c r="N16" s="34"/>
      <c r="O16" s="37">
        <v>0</v>
      </c>
      <c r="P16" s="37">
        <v>0</v>
      </c>
      <c r="Q16" s="37">
        <v>0</v>
      </c>
    </row>
    <row r="17" spans="1:17" s="2" customFormat="1" ht="15">
      <c r="A17" s="59"/>
      <c r="B17" s="33" t="s">
        <v>11</v>
      </c>
      <c r="C17" s="34"/>
      <c r="D17" s="37">
        <v>0</v>
      </c>
      <c r="E17" s="37">
        <v>0</v>
      </c>
      <c r="F17" s="34"/>
      <c r="G17" s="37">
        <v>0</v>
      </c>
      <c r="H17" s="34">
        <v>187</v>
      </c>
      <c r="I17" s="37">
        <v>0</v>
      </c>
      <c r="J17" s="34"/>
      <c r="K17" s="37">
        <v>0</v>
      </c>
      <c r="L17" s="34">
        <v>68</v>
      </c>
      <c r="M17" s="37">
        <v>0</v>
      </c>
      <c r="N17" s="34"/>
      <c r="O17" s="37">
        <v>0</v>
      </c>
      <c r="P17" s="37">
        <v>0</v>
      </c>
      <c r="Q17" s="37">
        <v>0</v>
      </c>
    </row>
    <row r="18" spans="1:17" s="2" customFormat="1" ht="15">
      <c r="A18" s="59"/>
      <c r="B18" s="33" t="s">
        <v>12</v>
      </c>
      <c r="C18" s="34"/>
      <c r="D18" s="37">
        <v>0</v>
      </c>
      <c r="E18" s="37">
        <v>0</v>
      </c>
      <c r="F18" s="34"/>
      <c r="G18" s="37">
        <v>0</v>
      </c>
      <c r="H18" s="37">
        <v>0</v>
      </c>
      <c r="I18" s="34">
        <v>203</v>
      </c>
      <c r="J18" s="34"/>
      <c r="K18" s="37">
        <v>0</v>
      </c>
      <c r="L18" s="37">
        <v>0</v>
      </c>
      <c r="M18" s="34">
        <v>66</v>
      </c>
      <c r="N18" s="34"/>
      <c r="O18" s="37">
        <v>0</v>
      </c>
      <c r="P18" s="37">
        <v>0</v>
      </c>
      <c r="Q18" s="37">
        <v>0</v>
      </c>
    </row>
    <row r="19" spans="1:17" s="2" customFormat="1" ht="12" customHeight="1">
      <c r="A19" s="59"/>
      <c r="B19" s="38" t="s">
        <v>34</v>
      </c>
      <c r="C19" s="34"/>
      <c r="D19" s="39">
        <v>0</v>
      </c>
      <c r="E19" s="39">
        <v>0</v>
      </c>
      <c r="F19" s="34"/>
      <c r="G19" s="39">
        <v>0</v>
      </c>
      <c r="H19" s="39">
        <v>0</v>
      </c>
      <c r="I19" s="39">
        <v>0</v>
      </c>
      <c r="J19" s="34"/>
      <c r="K19" s="39">
        <v>0</v>
      </c>
      <c r="L19" s="39">
        <v>0</v>
      </c>
      <c r="M19" s="40">
        <v>1</v>
      </c>
      <c r="N19" s="34"/>
      <c r="O19" s="39">
        <v>0</v>
      </c>
      <c r="P19" s="39">
        <v>0</v>
      </c>
      <c r="Q19" s="39">
        <v>0</v>
      </c>
    </row>
    <row r="20" spans="1:17" s="2" customFormat="1" ht="15">
      <c r="A20" s="59" t="s">
        <v>16</v>
      </c>
      <c r="B20" s="33" t="s">
        <v>10</v>
      </c>
      <c r="C20" s="34"/>
      <c r="D20" s="37">
        <v>0</v>
      </c>
      <c r="E20" s="37">
        <v>0</v>
      </c>
      <c r="F20" s="34"/>
      <c r="G20" s="34">
        <v>18</v>
      </c>
      <c r="H20" s="37">
        <v>0</v>
      </c>
      <c r="I20" s="37">
        <v>0</v>
      </c>
      <c r="J20" s="34"/>
      <c r="K20" s="37">
        <v>0</v>
      </c>
      <c r="L20" s="37">
        <v>0</v>
      </c>
      <c r="M20" s="37">
        <v>0</v>
      </c>
      <c r="N20" s="34"/>
      <c r="O20" s="37">
        <v>0</v>
      </c>
      <c r="P20" s="37">
        <v>0</v>
      </c>
      <c r="Q20" s="37">
        <v>0</v>
      </c>
    </row>
    <row r="21" spans="1:17" s="2" customFormat="1" ht="15">
      <c r="A21" s="59"/>
      <c r="B21" s="33" t="s">
        <v>11</v>
      </c>
      <c r="C21" s="34"/>
      <c r="D21" s="37">
        <v>0</v>
      </c>
      <c r="E21" s="37">
        <v>0</v>
      </c>
      <c r="F21" s="34"/>
      <c r="G21" s="37">
        <v>0</v>
      </c>
      <c r="H21" s="34">
        <v>25</v>
      </c>
      <c r="I21" s="37">
        <v>0</v>
      </c>
      <c r="J21" s="34"/>
      <c r="K21" s="37">
        <v>0</v>
      </c>
      <c r="L21" s="37">
        <v>0</v>
      </c>
      <c r="M21" s="37">
        <v>0</v>
      </c>
      <c r="N21" s="34"/>
      <c r="O21" s="37">
        <v>0</v>
      </c>
      <c r="P21" s="37">
        <v>0</v>
      </c>
      <c r="Q21" s="37">
        <v>0</v>
      </c>
    </row>
    <row r="22" spans="1:17" s="2" customFormat="1" ht="15">
      <c r="A22" s="59"/>
      <c r="B22" s="38" t="s">
        <v>12</v>
      </c>
      <c r="C22" s="34"/>
      <c r="D22" s="39">
        <v>0</v>
      </c>
      <c r="E22" s="39">
        <v>0</v>
      </c>
      <c r="F22" s="34"/>
      <c r="G22" s="39">
        <v>0</v>
      </c>
      <c r="H22" s="39">
        <v>0</v>
      </c>
      <c r="I22" s="40">
        <v>19</v>
      </c>
      <c r="J22" s="34"/>
      <c r="K22" s="39">
        <v>0</v>
      </c>
      <c r="L22" s="39">
        <v>0</v>
      </c>
      <c r="M22" s="39">
        <v>0</v>
      </c>
      <c r="N22" s="34"/>
      <c r="O22" s="39">
        <v>0</v>
      </c>
      <c r="P22" s="39">
        <v>0</v>
      </c>
      <c r="Q22" s="39">
        <v>0</v>
      </c>
    </row>
    <row r="23" spans="1:17" s="2" customFormat="1" ht="15">
      <c r="A23" s="59" t="s">
        <v>17</v>
      </c>
      <c r="B23" s="33" t="s">
        <v>10</v>
      </c>
      <c r="C23" s="34"/>
      <c r="D23" s="37">
        <v>0</v>
      </c>
      <c r="E23" s="37">
        <v>0</v>
      </c>
      <c r="F23" s="34"/>
      <c r="G23" s="34">
        <v>91</v>
      </c>
      <c r="H23" s="37">
        <v>0</v>
      </c>
      <c r="I23" s="37">
        <v>0</v>
      </c>
      <c r="J23" s="34"/>
      <c r="K23" s="34">
        <v>42</v>
      </c>
      <c r="L23" s="37">
        <v>0</v>
      </c>
      <c r="M23" s="37">
        <v>0</v>
      </c>
      <c r="N23" s="34"/>
      <c r="O23" s="37">
        <v>0</v>
      </c>
      <c r="P23" s="37">
        <v>0</v>
      </c>
      <c r="Q23" s="37">
        <v>0</v>
      </c>
    </row>
    <row r="24" spans="1:17" s="2" customFormat="1" ht="15">
      <c r="A24" s="59"/>
      <c r="B24" s="33" t="s">
        <v>11</v>
      </c>
      <c r="C24" s="34"/>
      <c r="D24" s="37">
        <v>0</v>
      </c>
      <c r="E24" s="37">
        <v>0</v>
      </c>
      <c r="F24" s="34"/>
      <c r="G24" s="37">
        <v>0</v>
      </c>
      <c r="H24" s="34">
        <v>387</v>
      </c>
      <c r="I24" s="37">
        <v>0</v>
      </c>
      <c r="J24" s="34"/>
      <c r="K24" s="37">
        <v>0</v>
      </c>
      <c r="L24" s="34">
        <v>50</v>
      </c>
      <c r="M24" s="37">
        <v>0</v>
      </c>
      <c r="N24" s="34"/>
      <c r="O24" s="37">
        <v>0</v>
      </c>
      <c r="P24" s="37">
        <v>0</v>
      </c>
      <c r="Q24" s="37">
        <v>0</v>
      </c>
    </row>
    <row r="25" spans="1:17" s="2" customFormat="1" ht="15">
      <c r="A25" s="59"/>
      <c r="B25" s="38" t="s">
        <v>12</v>
      </c>
      <c r="C25" s="34"/>
      <c r="D25" s="39">
        <v>0</v>
      </c>
      <c r="E25" s="39">
        <v>0</v>
      </c>
      <c r="F25" s="34"/>
      <c r="G25" s="39">
        <v>0</v>
      </c>
      <c r="H25" s="39">
        <v>0</v>
      </c>
      <c r="I25" s="40">
        <v>429</v>
      </c>
      <c r="J25" s="34"/>
      <c r="K25" s="39">
        <v>0</v>
      </c>
      <c r="L25" s="39">
        <v>0</v>
      </c>
      <c r="M25" s="40">
        <v>49</v>
      </c>
      <c r="N25" s="34"/>
      <c r="O25" s="39">
        <v>0</v>
      </c>
      <c r="P25" s="39">
        <v>0</v>
      </c>
      <c r="Q25" s="39">
        <v>0</v>
      </c>
    </row>
    <row r="26" spans="1:17" s="2" customFormat="1" ht="15">
      <c r="A26" s="59" t="s">
        <v>18</v>
      </c>
      <c r="B26" s="33" t="s">
        <v>10</v>
      </c>
      <c r="C26" s="34"/>
      <c r="D26" s="37">
        <v>0</v>
      </c>
      <c r="E26" s="37">
        <v>0</v>
      </c>
      <c r="F26" s="34"/>
      <c r="G26" s="34">
        <v>82</v>
      </c>
      <c r="H26" s="37">
        <v>0</v>
      </c>
      <c r="I26" s="37">
        <v>0</v>
      </c>
      <c r="J26" s="34"/>
      <c r="K26" s="34">
        <v>23</v>
      </c>
      <c r="L26" s="37">
        <v>0</v>
      </c>
      <c r="M26" s="37">
        <v>0</v>
      </c>
      <c r="N26" s="34"/>
      <c r="O26" s="37">
        <v>0</v>
      </c>
      <c r="P26" s="37">
        <v>0</v>
      </c>
      <c r="Q26" s="37">
        <v>0</v>
      </c>
    </row>
    <row r="27" spans="1:17" s="2" customFormat="1" ht="15">
      <c r="A27" s="59"/>
      <c r="B27" s="33" t="s">
        <v>11</v>
      </c>
      <c r="C27" s="34"/>
      <c r="D27" s="37">
        <v>0</v>
      </c>
      <c r="E27" s="37">
        <v>0</v>
      </c>
      <c r="F27" s="34"/>
      <c r="G27" s="37">
        <v>0</v>
      </c>
      <c r="H27" s="34">
        <v>216</v>
      </c>
      <c r="I27" s="37">
        <v>0</v>
      </c>
      <c r="J27" s="34"/>
      <c r="K27" s="37">
        <v>0</v>
      </c>
      <c r="L27" s="34">
        <v>30</v>
      </c>
      <c r="M27" s="37">
        <v>0</v>
      </c>
      <c r="N27" s="34"/>
      <c r="O27" s="37">
        <v>0</v>
      </c>
      <c r="P27" s="37">
        <v>0</v>
      </c>
      <c r="Q27" s="37">
        <v>0</v>
      </c>
    </row>
    <row r="28" spans="1:17" s="2" customFormat="1" ht="15">
      <c r="A28" s="59"/>
      <c r="B28" s="38" t="s">
        <v>12</v>
      </c>
      <c r="C28" s="34"/>
      <c r="D28" s="39">
        <v>0</v>
      </c>
      <c r="E28" s="39">
        <v>0</v>
      </c>
      <c r="F28" s="34"/>
      <c r="G28" s="39">
        <v>0</v>
      </c>
      <c r="H28" s="39">
        <v>0</v>
      </c>
      <c r="I28" s="40">
        <v>255</v>
      </c>
      <c r="J28" s="34"/>
      <c r="K28" s="39">
        <v>0</v>
      </c>
      <c r="L28" s="39">
        <v>0</v>
      </c>
      <c r="M28" s="40">
        <v>23</v>
      </c>
      <c r="N28" s="34"/>
      <c r="O28" s="39">
        <v>0</v>
      </c>
      <c r="P28" s="39">
        <v>0</v>
      </c>
      <c r="Q28" s="39">
        <v>0</v>
      </c>
    </row>
    <row r="29" spans="1:17" s="2" customFormat="1" ht="15">
      <c r="A29" s="59" t="s">
        <v>19</v>
      </c>
      <c r="B29" s="33" t="s">
        <v>15</v>
      </c>
      <c r="C29" s="34"/>
      <c r="D29" s="37">
        <v>0</v>
      </c>
      <c r="E29" s="37">
        <v>0</v>
      </c>
      <c r="F29" s="34"/>
      <c r="G29" s="34">
        <v>2</v>
      </c>
      <c r="H29" s="37">
        <v>0</v>
      </c>
      <c r="I29" s="37">
        <v>0</v>
      </c>
      <c r="J29" s="34"/>
      <c r="K29" s="34">
        <v>50</v>
      </c>
      <c r="L29" s="37">
        <v>0</v>
      </c>
      <c r="M29" s="37">
        <v>0</v>
      </c>
      <c r="N29" s="34"/>
      <c r="O29" s="37">
        <v>0</v>
      </c>
      <c r="P29" s="37">
        <v>0</v>
      </c>
      <c r="Q29" s="37">
        <v>0</v>
      </c>
    </row>
    <row r="30" spans="1:17" s="2" customFormat="1" ht="15">
      <c r="A30" s="59"/>
      <c r="B30" s="33" t="s">
        <v>10</v>
      </c>
      <c r="C30" s="34"/>
      <c r="D30" s="37">
        <v>0</v>
      </c>
      <c r="E30" s="37">
        <v>0</v>
      </c>
      <c r="F30" s="34"/>
      <c r="G30" s="34">
        <v>419</v>
      </c>
      <c r="H30" s="34">
        <v>7</v>
      </c>
      <c r="I30" s="37">
        <v>0</v>
      </c>
      <c r="J30" s="34"/>
      <c r="K30" s="34">
        <v>586</v>
      </c>
      <c r="L30" s="34">
        <v>66</v>
      </c>
      <c r="M30" s="37">
        <v>0</v>
      </c>
      <c r="N30" s="34"/>
      <c r="O30" s="34">
        <v>36</v>
      </c>
      <c r="P30" s="37">
        <v>0</v>
      </c>
      <c r="Q30" s="37">
        <v>0</v>
      </c>
    </row>
    <row r="31" spans="1:17" s="2" customFormat="1" ht="15">
      <c r="A31" s="59"/>
      <c r="B31" s="33" t="s">
        <v>11</v>
      </c>
      <c r="C31" s="34"/>
      <c r="D31" s="34">
        <v>80</v>
      </c>
      <c r="E31" s="37">
        <v>0</v>
      </c>
      <c r="F31" s="34"/>
      <c r="G31" s="37">
        <v>0</v>
      </c>
      <c r="H31" s="34">
        <v>1412</v>
      </c>
      <c r="I31" s="34">
        <v>2</v>
      </c>
      <c r="J31" s="34"/>
      <c r="K31" s="34">
        <v>2</v>
      </c>
      <c r="L31" s="34">
        <v>1147</v>
      </c>
      <c r="M31" s="37">
        <v>0</v>
      </c>
      <c r="N31" s="34"/>
      <c r="O31" s="37">
        <v>0</v>
      </c>
      <c r="P31" s="34">
        <v>148</v>
      </c>
      <c r="Q31" s="37">
        <v>0</v>
      </c>
    </row>
    <row r="32" spans="1:17" s="2" customFormat="1" ht="15">
      <c r="A32" s="59"/>
      <c r="B32" s="38" t="s">
        <v>12</v>
      </c>
      <c r="C32" s="34"/>
      <c r="D32" s="39">
        <v>0</v>
      </c>
      <c r="E32" s="40">
        <v>81</v>
      </c>
      <c r="F32" s="34"/>
      <c r="G32" s="39">
        <v>0</v>
      </c>
      <c r="H32" s="40">
        <v>5</v>
      </c>
      <c r="I32" s="40">
        <v>1664</v>
      </c>
      <c r="J32" s="34"/>
      <c r="K32" s="39">
        <v>0</v>
      </c>
      <c r="L32" s="39">
        <v>0</v>
      </c>
      <c r="M32" s="40">
        <v>1226</v>
      </c>
      <c r="N32" s="34"/>
      <c r="O32" s="39">
        <v>0</v>
      </c>
      <c r="P32" s="39">
        <v>0</v>
      </c>
      <c r="Q32" s="40">
        <v>149</v>
      </c>
    </row>
    <row r="33" spans="1:17" s="2" customFormat="1" ht="15">
      <c r="A33" s="59" t="s">
        <v>20</v>
      </c>
      <c r="B33" s="33" t="s">
        <v>10</v>
      </c>
      <c r="C33" s="34"/>
      <c r="D33" s="37">
        <v>0</v>
      </c>
      <c r="E33" s="37">
        <v>0</v>
      </c>
      <c r="F33" s="34"/>
      <c r="G33" s="34">
        <v>73</v>
      </c>
      <c r="H33" s="37">
        <v>0</v>
      </c>
      <c r="I33" s="37">
        <v>0</v>
      </c>
      <c r="J33" s="34"/>
      <c r="K33" s="37">
        <v>0</v>
      </c>
      <c r="L33" s="37">
        <v>0</v>
      </c>
      <c r="M33" s="37">
        <v>0</v>
      </c>
      <c r="N33" s="34"/>
      <c r="O33" s="37">
        <v>0</v>
      </c>
      <c r="P33" s="37">
        <v>0</v>
      </c>
      <c r="Q33" s="37">
        <v>0</v>
      </c>
    </row>
    <row r="34" spans="1:17" s="2" customFormat="1" ht="15">
      <c r="A34" s="59"/>
      <c r="B34" s="33" t="s">
        <v>11</v>
      </c>
      <c r="C34" s="34"/>
      <c r="D34" s="37">
        <v>0</v>
      </c>
      <c r="E34" s="37">
        <v>0</v>
      </c>
      <c r="F34" s="34"/>
      <c r="G34" s="37">
        <v>0</v>
      </c>
      <c r="H34" s="34">
        <v>68</v>
      </c>
      <c r="I34" s="37">
        <v>0</v>
      </c>
      <c r="J34" s="34"/>
      <c r="K34" s="37">
        <v>0</v>
      </c>
      <c r="L34" s="37">
        <v>0</v>
      </c>
      <c r="M34" s="37">
        <v>0</v>
      </c>
      <c r="N34" s="34"/>
      <c r="O34" s="37">
        <v>0</v>
      </c>
      <c r="P34" s="37">
        <v>0</v>
      </c>
      <c r="Q34" s="37">
        <v>0</v>
      </c>
    </row>
    <row r="35" spans="1:17" s="2" customFormat="1" ht="12" customHeight="1">
      <c r="A35" s="59"/>
      <c r="B35" s="38" t="s">
        <v>12</v>
      </c>
      <c r="C35" s="34"/>
      <c r="D35" s="39">
        <v>0</v>
      </c>
      <c r="E35" s="39">
        <v>0</v>
      </c>
      <c r="F35" s="34"/>
      <c r="G35" s="39">
        <v>0</v>
      </c>
      <c r="H35" s="39">
        <v>0</v>
      </c>
      <c r="I35" s="40">
        <v>83</v>
      </c>
      <c r="J35" s="34"/>
      <c r="K35" s="39">
        <v>0</v>
      </c>
      <c r="L35" s="39">
        <v>0</v>
      </c>
      <c r="M35" s="39">
        <v>0</v>
      </c>
      <c r="N35" s="34"/>
      <c r="O35" s="39">
        <v>0</v>
      </c>
      <c r="P35" s="39">
        <v>0</v>
      </c>
      <c r="Q35" s="39">
        <v>0</v>
      </c>
    </row>
    <row r="36" spans="1:17" s="2" customFormat="1" ht="15">
      <c r="A36" s="59" t="s">
        <v>21</v>
      </c>
      <c r="B36" s="33" t="s">
        <v>10</v>
      </c>
      <c r="C36" s="34"/>
      <c r="D36" s="37">
        <v>0</v>
      </c>
      <c r="E36" s="37">
        <v>0</v>
      </c>
      <c r="F36" s="34"/>
      <c r="G36" s="34">
        <v>12</v>
      </c>
      <c r="H36" s="37">
        <v>0</v>
      </c>
      <c r="I36" s="37">
        <v>0</v>
      </c>
      <c r="J36" s="34"/>
      <c r="K36" s="37">
        <v>0</v>
      </c>
      <c r="L36" s="37">
        <v>0</v>
      </c>
      <c r="M36" s="37">
        <v>0</v>
      </c>
      <c r="N36" s="34"/>
      <c r="O36" s="34">
        <v>33</v>
      </c>
      <c r="P36" s="37">
        <v>0</v>
      </c>
      <c r="Q36" s="37">
        <v>0</v>
      </c>
    </row>
    <row r="37" spans="1:17" s="2" customFormat="1" ht="15">
      <c r="A37" s="59"/>
      <c r="B37" s="33" t="s">
        <v>11</v>
      </c>
      <c r="C37" s="34"/>
      <c r="D37" s="37">
        <v>0</v>
      </c>
      <c r="E37" s="37">
        <v>0</v>
      </c>
      <c r="F37" s="34"/>
      <c r="G37" s="37">
        <v>0</v>
      </c>
      <c r="H37" s="34">
        <v>157</v>
      </c>
      <c r="I37" s="34">
        <v>5</v>
      </c>
      <c r="J37" s="34"/>
      <c r="K37" s="37">
        <v>0</v>
      </c>
      <c r="L37" s="37">
        <v>0</v>
      </c>
      <c r="M37" s="37">
        <v>0</v>
      </c>
      <c r="N37" s="34"/>
      <c r="O37" s="37">
        <v>0</v>
      </c>
      <c r="P37" s="34">
        <v>48</v>
      </c>
      <c r="Q37" s="37">
        <v>0</v>
      </c>
    </row>
    <row r="38" spans="1:17" s="2" customFormat="1" ht="15">
      <c r="A38" s="59"/>
      <c r="B38" s="38" t="s">
        <v>12</v>
      </c>
      <c r="C38" s="34"/>
      <c r="D38" s="39">
        <v>0</v>
      </c>
      <c r="E38" s="39">
        <v>0</v>
      </c>
      <c r="F38" s="34"/>
      <c r="G38" s="39">
        <v>0</v>
      </c>
      <c r="H38" s="39">
        <v>0</v>
      </c>
      <c r="I38" s="40">
        <v>119</v>
      </c>
      <c r="J38" s="34"/>
      <c r="K38" s="39">
        <v>0</v>
      </c>
      <c r="L38" s="39">
        <v>0</v>
      </c>
      <c r="M38" s="39">
        <v>0</v>
      </c>
      <c r="N38" s="34"/>
      <c r="O38" s="39">
        <v>0</v>
      </c>
      <c r="P38" s="39">
        <v>0</v>
      </c>
      <c r="Q38" s="40">
        <v>49</v>
      </c>
    </row>
    <row r="39" spans="1:17" s="2" customFormat="1" ht="15">
      <c r="A39" s="59" t="s">
        <v>22</v>
      </c>
      <c r="B39" s="33" t="s">
        <v>10</v>
      </c>
      <c r="C39" s="34"/>
      <c r="D39" s="37">
        <v>0</v>
      </c>
      <c r="E39" s="37">
        <v>0</v>
      </c>
      <c r="F39" s="34"/>
      <c r="G39" s="34">
        <v>100</v>
      </c>
      <c r="H39" s="37">
        <v>0</v>
      </c>
      <c r="I39" s="37">
        <v>0</v>
      </c>
      <c r="J39" s="34"/>
      <c r="K39" s="37">
        <v>0</v>
      </c>
      <c r="L39" s="34">
        <v>3</v>
      </c>
      <c r="M39" s="37">
        <v>0</v>
      </c>
      <c r="N39" s="34"/>
      <c r="O39" s="37">
        <v>0</v>
      </c>
      <c r="P39" s="37">
        <v>0</v>
      </c>
      <c r="Q39" s="37">
        <v>0</v>
      </c>
    </row>
    <row r="40" spans="1:17" s="2" customFormat="1" ht="15">
      <c r="A40" s="59"/>
      <c r="B40" s="33" t="s">
        <v>11</v>
      </c>
      <c r="C40" s="34"/>
      <c r="D40" s="37">
        <v>0</v>
      </c>
      <c r="E40" s="37">
        <v>0</v>
      </c>
      <c r="F40" s="34"/>
      <c r="G40" s="37">
        <v>0</v>
      </c>
      <c r="H40" s="34">
        <v>372</v>
      </c>
      <c r="I40" s="37">
        <v>0</v>
      </c>
      <c r="J40" s="34"/>
      <c r="K40" s="37">
        <v>0</v>
      </c>
      <c r="L40" s="34">
        <v>20</v>
      </c>
      <c r="M40" s="34">
        <v>1</v>
      </c>
      <c r="N40" s="34"/>
      <c r="O40" s="37">
        <v>0</v>
      </c>
      <c r="P40" s="37">
        <v>0</v>
      </c>
      <c r="Q40" s="37">
        <v>0</v>
      </c>
    </row>
    <row r="41" spans="1:17" s="2" customFormat="1" ht="15">
      <c r="A41" s="59"/>
      <c r="B41" s="38" t="s">
        <v>12</v>
      </c>
      <c r="C41" s="34"/>
      <c r="D41" s="39">
        <v>0</v>
      </c>
      <c r="E41" s="39">
        <v>0</v>
      </c>
      <c r="F41" s="34"/>
      <c r="G41" s="39">
        <v>0</v>
      </c>
      <c r="H41" s="39">
        <v>0</v>
      </c>
      <c r="I41" s="40">
        <v>418</v>
      </c>
      <c r="J41" s="34"/>
      <c r="K41" s="39">
        <v>0</v>
      </c>
      <c r="L41" s="39">
        <v>0</v>
      </c>
      <c r="M41" s="40">
        <v>17</v>
      </c>
      <c r="N41" s="34"/>
      <c r="O41" s="39">
        <v>0</v>
      </c>
      <c r="P41" s="39">
        <v>0</v>
      </c>
      <c r="Q41" s="39">
        <v>0</v>
      </c>
    </row>
    <row r="42" spans="1:17" s="2" customFormat="1" ht="15">
      <c r="A42" s="59" t="s">
        <v>23</v>
      </c>
      <c r="B42" s="33" t="s">
        <v>10</v>
      </c>
      <c r="C42" s="34"/>
      <c r="D42" s="37">
        <v>0</v>
      </c>
      <c r="E42" s="37">
        <v>0</v>
      </c>
      <c r="F42" s="34"/>
      <c r="G42" s="34">
        <v>20</v>
      </c>
      <c r="H42" s="37">
        <v>0</v>
      </c>
      <c r="I42" s="37">
        <v>0</v>
      </c>
      <c r="J42" s="34"/>
      <c r="K42" s="37">
        <v>0</v>
      </c>
      <c r="L42" s="37">
        <v>0</v>
      </c>
      <c r="M42" s="37">
        <v>0</v>
      </c>
      <c r="N42" s="34"/>
      <c r="O42" s="37">
        <v>0</v>
      </c>
      <c r="P42" s="37">
        <v>0</v>
      </c>
      <c r="Q42" s="37">
        <v>0</v>
      </c>
    </row>
    <row r="43" spans="1:17" s="2" customFormat="1" ht="15">
      <c r="A43" s="59"/>
      <c r="B43" s="33" t="s">
        <v>11</v>
      </c>
      <c r="C43" s="34"/>
      <c r="D43" s="37">
        <v>0</v>
      </c>
      <c r="E43" s="37">
        <v>0</v>
      </c>
      <c r="F43" s="34"/>
      <c r="G43" s="37">
        <v>0</v>
      </c>
      <c r="H43" s="34">
        <v>55</v>
      </c>
      <c r="I43" s="37">
        <v>0</v>
      </c>
      <c r="J43" s="34"/>
      <c r="K43" s="37">
        <v>0</v>
      </c>
      <c r="L43" s="37">
        <v>0</v>
      </c>
      <c r="M43" s="37">
        <v>0</v>
      </c>
      <c r="N43" s="34"/>
      <c r="O43" s="37">
        <v>0</v>
      </c>
      <c r="P43" s="37">
        <v>0</v>
      </c>
      <c r="Q43" s="37">
        <v>0</v>
      </c>
    </row>
    <row r="44" spans="1:17" s="2" customFormat="1" ht="15">
      <c r="A44" s="59"/>
      <c r="B44" s="38" t="s">
        <v>12</v>
      </c>
      <c r="C44" s="34"/>
      <c r="D44" s="39">
        <v>0</v>
      </c>
      <c r="E44" s="39">
        <v>0</v>
      </c>
      <c r="F44" s="34"/>
      <c r="G44" s="39">
        <v>0</v>
      </c>
      <c r="H44" s="39">
        <v>0</v>
      </c>
      <c r="I44" s="40">
        <v>48</v>
      </c>
      <c r="J44" s="34"/>
      <c r="K44" s="39">
        <v>0</v>
      </c>
      <c r="L44" s="39">
        <v>0</v>
      </c>
      <c r="M44" s="39">
        <v>0</v>
      </c>
      <c r="N44" s="34"/>
      <c r="O44" s="39">
        <v>0</v>
      </c>
      <c r="P44" s="39">
        <v>0</v>
      </c>
      <c r="Q44" s="39">
        <v>0</v>
      </c>
    </row>
    <row r="45" spans="1:17" s="2" customFormat="1" ht="15">
      <c r="A45" s="59" t="s">
        <v>24</v>
      </c>
      <c r="B45" s="33" t="s">
        <v>10</v>
      </c>
      <c r="C45" s="34"/>
      <c r="D45" s="37">
        <v>0</v>
      </c>
      <c r="E45" s="37">
        <v>0</v>
      </c>
      <c r="F45" s="34"/>
      <c r="G45" s="34">
        <v>95</v>
      </c>
      <c r="H45" s="37">
        <v>0</v>
      </c>
      <c r="I45" s="37">
        <v>0</v>
      </c>
      <c r="J45" s="34"/>
      <c r="K45" s="34">
        <v>11</v>
      </c>
      <c r="L45" s="37">
        <v>0</v>
      </c>
      <c r="M45" s="37">
        <v>0</v>
      </c>
      <c r="N45" s="34"/>
      <c r="O45" s="34">
        <v>25</v>
      </c>
      <c r="P45" s="37">
        <v>0</v>
      </c>
      <c r="Q45" s="37">
        <v>0</v>
      </c>
    </row>
    <row r="46" spans="1:17" s="2" customFormat="1" ht="15">
      <c r="A46" s="59"/>
      <c r="B46" s="33" t="s">
        <v>11</v>
      </c>
      <c r="C46" s="34"/>
      <c r="D46" s="37">
        <v>0</v>
      </c>
      <c r="E46" s="37">
        <v>0</v>
      </c>
      <c r="F46" s="34"/>
      <c r="G46" s="37">
        <v>0</v>
      </c>
      <c r="H46" s="34">
        <v>152</v>
      </c>
      <c r="I46" s="37">
        <v>0</v>
      </c>
      <c r="J46" s="34"/>
      <c r="K46" s="37">
        <v>0</v>
      </c>
      <c r="L46" s="34">
        <v>19</v>
      </c>
      <c r="M46" s="37">
        <v>0</v>
      </c>
      <c r="N46" s="34"/>
      <c r="O46" s="37">
        <v>0</v>
      </c>
      <c r="P46" s="34">
        <v>25</v>
      </c>
      <c r="Q46" s="37">
        <v>0</v>
      </c>
    </row>
    <row r="47" spans="1:17" s="2" customFormat="1" ht="15">
      <c r="A47" s="59"/>
      <c r="B47" s="38" t="s">
        <v>12</v>
      </c>
      <c r="C47" s="34"/>
      <c r="D47" s="39">
        <v>0</v>
      </c>
      <c r="E47" s="39">
        <v>0</v>
      </c>
      <c r="F47" s="34"/>
      <c r="G47" s="39">
        <v>0</v>
      </c>
      <c r="H47" s="39">
        <v>0</v>
      </c>
      <c r="I47" s="40">
        <v>162</v>
      </c>
      <c r="J47" s="34"/>
      <c r="K47" s="39">
        <v>0</v>
      </c>
      <c r="L47" s="39">
        <v>0</v>
      </c>
      <c r="M47" s="40">
        <v>8</v>
      </c>
      <c r="N47" s="34"/>
      <c r="O47" s="39">
        <v>0</v>
      </c>
      <c r="P47" s="39">
        <v>0</v>
      </c>
      <c r="Q47" s="40">
        <v>17</v>
      </c>
    </row>
    <row r="48" spans="1:17" s="2" customFormat="1" ht="15">
      <c r="A48" s="59" t="s">
        <v>25</v>
      </c>
      <c r="B48" s="33" t="s">
        <v>10</v>
      </c>
      <c r="C48" s="34"/>
      <c r="D48" s="37">
        <v>0</v>
      </c>
      <c r="E48" s="37">
        <v>0</v>
      </c>
      <c r="F48" s="34"/>
      <c r="G48" s="34">
        <v>239</v>
      </c>
      <c r="H48" s="37">
        <v>0</v>
      </c>
      <c r="I48" s="37">
        <v>0</v>
      </c>
      <c r="J48" s="34"/>
      <c r="K48" s="34">
        <v>39</v>
      </c>
      <c r="L48" s="37">
        <v>0</v>
      </c>
      <c r="M48" s="37">
        <v>0</v>
      </c>
      <c r="N48" s="34"/>
      <c r="O48" s="34">
        <v>33</v>
      </c>
      <c r="P48" s="37">
        <v>0</v>
      </c>
      <c r="Q48" s="37">
        <v>0</v>
      </c>
    </row>
    <row r="49" spans="1:17" s="2" customFormat="1" ht="15">
      <c r="A49" s="59"/>
      <c r="B49" s="33" t="s">
        <v>11</v>
      </c>
      <c r="C49" s="34"/>
      <c r="D49" s="37">
        <v>0</v>
      </c>
      <c r="E49" s="37">
        <v>0</v>
      </c>
      <c r="F49" s="34"/>
      <c r="G49" s="37">
        <v>0</v>
      </c>
      <c r="H49" s="34">
        <v>306</v>
      </c>
      <c r="I49" s="37">
        <v>0</v>
      </c>
      <c r="J49" s="34"/>
      <c r="K49" s="37">
        <v>0</v>
      </c>
      <c r="L49" s="34">
        <v>62</v>
      </c>
      <c r="M49" s="37">
        <v>0</v>
      </c>
      <c r="N49" s="34"/>
      <c r="O49" s="37">
        <v>0</v>
      </c>
      <c r="P49" s="34">
        <v>42</v>
      </c>
      <c r="Q49" s="37">
        <v>0</v>
      </c>
    </row>
    <row r="50" spans="1:17" s="2" customFormat="1" ht="15">
      <c r="A50" s="59"/>
      <c r="B50" s="38" t="s">
        <v>12</v>
      </c>
      <c r="C50" s="34"/>
      <c r="D50" s="39">
        <v>0</v>
      </c>
      <c r="E50" s="39">
        <v>0</v>
      </c>
      <c r="F50" s="34"/>
      <c r="G50" s="39">
        <v>0</v>
      </c>
      <c r="H50" s="39">
        <v>0</v>
      </c>
      <c r="I50" s="40">
        <v>300</v>
      </c>
      <c r="J50" s="34"/>
      <c r="K50" s="39">
        <v>0</v>
      </c>
      <c r="L50" s="39">
        <v>0</v>
      </c>
      <c r="M50" s="40">
        <v>63</v>
      </c>
      <c r="N50" s="34"/>
      <c r="O50" s="39">
        <v>0</v>
      </c>
      <c r="P50" s="39">
        <v>0</v>
      </c>
      <c r="Q50" s="40">
        <v>43</v>
      </c>
    </row>
    <row r="51" spans="1:17" s="2" customFormat="1" ht="15">
      <c r="A51" s="59" t="s">
        <v>26</v>
      </c>
      <c r="B51" s="33" t="s">
        <v>10</v>
      </c>
      <c r="C51" s="34"/>
      <c r="D51" s="37">
        <v>0</v>
      </c>
      <c r="E51" s="37">
        <v>0</v>
      </c>
      <c r="F51" s="34"/>
      <c r="G51" s="34">
        <v>82</v>
      </c>
      <c r="H51" s="37">
        <v>0</v>
      </c>
      <c r="I51" s="37">
        <v>0</v>
      </c>
      <c r="J51" s="34"/>
      <c r="K51" s="37">
        <v>0</v>
      </c>
      <c r="L51" s="37">
        <v>0</v>
      </c>
      <c r="M51" s="37">
        <v>0</v>
      </c>
      <c r="N51" s="34"/>
      <c r="O51" s="37">
        <v>0</v>
      </c>
      <c r="P51" s="37">
        <v>0</v>
      </c>
      <c r="Q51" s="37">
        <v>0</v>
      </c>
    </row>
    <row r="52" spans="1:17" s="2" customFormat="1" ht="15">
      <c r="A52" s="59"/>
      <c r="B52" s="33" t="s">
        <v>11</v>
      </c>
      <c r="C52" s="34"/>
      <c r="D52" s="37">
        <v>0</v>
      </c>
      <c r="E52" s="37">
        <v>0</v>
      </c>
      <c r="F52" s="34"/>
      <c r="G52" s="37">
        <v>0</v>
      </c>
      <c r="H52" s="34">
        <v>177</v>
      </c>
      <c r="I52" s="37">
        <v>0</v>
      </c>
      <c r="J52" s="34"/>
      <c r="K52" s="37">
        <v>0</v>
      </c>
      <c r="L52" s="37">
        <v>0</v>
      </c>
      <c r="M52" s="37">
        <v>0</v>
      </c>
      <c r="N52" s="34"/>
      <c r="O52" s="37">
        <v>0</v>
      </c>
      <c r="P52" s="37">
        <v>0</v>
      </c>
      <c r="Q52" s="37">
        <v>0</v>
      </c>
    </row>
    <row r="53" spans="1:17" s="2" customFormat="1" ht="15">
      <c r="A53" s="59"/>
      <c r="B53" s="38" t="s">
        <v>12</v>
      </c>
      <c r="C53" s="34"/>
      <c r="D53" s="39">
        <v>0</v>
      </c>
      <c r="E53" s="39">
        <v>0</v>
      </c>
      <c r="F53" s="34"/>
      <c r="G53" s="39">
        <v>0</v>
      </c>
      <c r="H53" s="39">
        <v>0</v>
      </c>
      <c r="I53" s="40">
        <v>191</v>
      </c>
      <c r="J53" s="34"/>
      <c r="K53" s="39">
        <v>0</v>
      </c>
      <c r="L53" s="39">
        <v>0</v>
      </c>
      <c r="M53" s="39">
        <v>0</v>
      </c>
      <c r="N53" s="34"/>
      <c r="O53" s="39">
        <v>0</v>
      </c>
      <c r="P53" s="39">
        <v>0</v>
      </c>
      <c r="Q53" s="39">
        <v>0</v>
      </c>
    </row>
    <row r="54" spans="1:17" s="2" customFormat="1" ht="15">
      <c r="A54" s="59" t="s">
        <v>27</v>
      </c>
      <c r="B54" s="33" t="s">
        <v>10</v>
      </c>
      <c r="C54" s="34"/>
      <c r="D54" s="37">
        <v>0</v>
      </c>
      <c r="E54" s="37">
        <v>0</v>
      </c>
      <c r="F54" s="34"/>
      <c r="G54" s="34">
        <v>97</v>
      </c>
      <c r="H54" s="34">
        <v>1</v>
      </c>
      <c r="I54" s="37">
        <v>0</v>
      </c>
      <c r="J54" s="34"/>
      <c r="K54" s="34">
        <v>16</v>
      </c>
      <c r="L54" s="37">
        <v>0</v>
      </c>
      <c r="M54" s="37">
        <v>0</v>
      </c>
      <c r="N54" s="34"/>
      <c r="O54" s="34">
        <v>57</v>
      </c>
      <c r="P54" s="37">
        <v>0</v>
      </c>
      <c r="Q54" s="37">
        <v>0</v>
      </c>
    </row>
    <row r="55" spans="1:17" s="2" customFormat="1" ht="15">
      <c r="A55" s="59"/>
      <c r="B55" s="33" t="s">
        <v>11</v>
      </c>
      <c r="C55" s="34"/>
      <c r="D55" s="37">
        <v>0</v>
      </c>
      <c r="E55" s="37">
        <v>0</v>
      </c>
      <c r="F55" s="34"/>
      <c r="G55" s="37">
        <v>0</v>
      </c>
      <c r="H55" s="34">
        <v>258</v>
      </c>
      <c r="I55" s="37">
        <v>0</v>
      </c>
      <c r="J55" s="34"/>
      <c r="K55" s="37">
        <v>0</v>
      </c>
      <c r="L55" s="34">
        <v>26</v>
      </c>
      <c r="M55" s="37">
        <v>0</v>
      </c>
      <c r="N55" s="34"/>
      <c r="O55" s="37">
        <v>0</v>
      </c>
      <c r="P55" s="34">
        <v>81</v>
      </c>
      <c r="Q55" s="37">
        <v>0</v>
      </c>
    </row>
    <row r="56" spans="1:17" s="2" customFormat="1" ht="15">
      <c r="A56" s="59"/>
      <c r="B56" s="38" t="s">
        <v>12</v>
      </c>
      <c r="C56" s="34"/>
      <c r="D56" s="39">
        <v>0</v>
      </c>
      <c r="E56" s="39">
        <v>0</v>
      </c>
      <c r="F56" s="34"/>
      <c r="G56" s="39">
        <v>0</v>
      </c>
      <c r="H56" s="39">
        <v>0</v>
      </c>
      <c r="I56" s="40">
        <v>284</v>
      </c>
      <c r="J56" s="34"/>
      <c r="K56" s="39">
        <v>0</v>
      </c>
      <c r="L56" s="39">
        <v>0</v>
      </c>
      <c r="M56" s="40">
        <v>21</v>
      </c>
      <c r="N56" s="34"/>
      <c r="O56" s="39">
        <v>0</v>
      </c>
      <c r="P56" s="39">
        <v>0</v>
      </c>
      <c r="Q56" s="40">
        <v>70</v>
      </c>
    </row>
    <row r="57" spans="1:17" s="2" customFormat="1" ht="15">
      <c r="A57" s="59" t="s">
        <v>28</v>
      </c>
      <c r="B57" s="33" t="s">
        <v>10</v>
      </c>
      <c r="C57" s="34"/>
      <c r="D57" s="37">
        <v>0</v>
      </c>
      <c r="E57" s="37">
        <v>0</v>
      </c>
      <c r="F57" s="34"/>
      <c r="G57" s="34">
        <v>109</v>
      </c>
      <c r="H57" s="37">
        <v>0</v>
      </c>
      <c r="I57" s="37">
        <v>0</v>
      </c>
      <c r="J57" s="34"/>
      <c r="K57" s="37">
        <v>0</v>
      </c>
      <c r="L57" s="37">
        <v>0</v>
      </c>
      <c r="M57" s="37">
        <v>0</v>
      </c>
      <c r="N57" s="34"/>
      <c r="O57" s="37">
        <v>0</v>
      </c>
      <c r="P57" s="37">
        <v>0</v>
      </c>
      <c r="Q57" s="37">
        <v>0</v>
      </c>
    </row>
    <row r="58" spans="1:17" s="2" customFormat="1" ht="15">
      <c r="A58" s="59"/>
      <c r="B58" s="33" t="s">
        <v>11</v>
      </c>
      <c r="C58" s="34"/>
      <c r="D58" s="37">
        <v>0</v>
      </c>
      <c r="E58" s="37">
        <v>0</v>
      </c>
      <c r="F58" s="34"/>
      <c r="G58" s="37">
        <v>0</v>
      </c>
      <c r="H58" s="34">
        <v>275</v>
      </c>
      <c r="I58" s="37">
        <v>0</v>
      </c>
      <c r="J58" s="34"/>
      <c r="K58" s="37">
        <v>0</v>
      </c>
      <c r="L58" s="34">
        <v>73</v>
      </c>
      <c r="M58" s="37">
        <v>0</v>
      </c>
      <c r="N58" s="34"/>
      <c r="O58" s="37">
        <v>0</v>
      </c>
      <c r="P58" s="34">
        <v>117</v>
      </c>
      <c r="Q58" s="37">
        <v>0</v>
      </c>
    </row>
    <row r="59" spans="1:17" s="2" customFormat="1" ht="15">
      <c r="A59" s="59"/>
      <c r="B59" s="38" t="s">
        <v>12</v>
      </c>
      <c r="C59" s="34"/>
      <c r="D59" s="39">
        <v>0</v>
      </c>
      <c r="E59" s="39">
        <v>0</v>
      </c>
      <c r="F59" s="34"/>
      <c r="G59" s="39">
        <v>0</v>
      </c>
      <c r="H59" s="39">
        <v>0</v>
      </c>
      <c r="I59" s="40">
        <v>317</v>
      </c>
      <c r="J59" s="34"/>
      <c r="K59" s="39">
        <v>0</v>
      </c>
      <c r="L59" s="39">
        <v>0</v>
      </c>
      <c r="M59" s="40">
        <v>70</v>
      </c>
      <c r="N59" s="34"/>
      <c r="O59" s="39">
        <v>0</v>
      </c>
      <c r="P59" s="39">
        <v>0</v>
      </c>
      <c r="Q59" s="40">
        <v>108</v>
      </c>
    </row>
    <row r="60" spans="1:17" ht="9.75" customHeight="1">
      <c r="A60" s="57" t="s">
        <v>36</v>
      </c>
      <c r="B60" s="14" t="s">
        <v>15</v>
      </c>
      <c r="C60" s="12"/>
      <c r="D60" s="14">
        <f>SUMIF($B$9:$B$59,B60,$D$9:$D$59)</f>
        <v>0</v>
      </c>
      <c r="E60" s="31">
        <f>SUMIF($B$9:$B$59,B60,$E$9:$E$59)</f>
        <v>0</v>
      </c>
      <c r="F60" s="25"/>
      <c r="G60" s="23">
        <f>SUMIF($B$9:$B$59,B60,$G$9:$G$59)</f>
        <v>2</v>
      </c>
      <c r="H60" s="23">
        <f>SUMIF($B$9:$B$59,B60,$H$9:$H$59)</f>
        <v>0</v>
      </c>
      <c r="I60" s="23">
        <f>SUMIF($B$9:$B$59,B60,$I$9:$I$59)</f>
        <v>0</v>
      </c>
      <c r="J60" s="25"/>
      <c r="K60" s="23">
        <f>SUMIF($B$9:$B$59,B60,$K$9:$K$59)</f>
        <v>53</v>
      </c>
      <c r="L60" s="23">
        <f>SUMIF($B$9:$B$59,B60,$L$9:$L$59)</f>
        <v>0</v>
      </c>
      <c r="M60" s="23">
        <f>SUMIF($B$9:$B$59,B60,$M$9:$M$59)</f>
        <v>0</v>
      </c>
      <c r="N60" s="25"/>
      <c r="O60" s="32">
        <f>SUMIF($B$9:$B$59,B60,$O$9:$O$59)</f>
        <v>0</v>
      </c>
      <c r="P60" s="32">
        <f>SUMIF($B$9:$B$59,B60,$P$9:$P$59)</f>
        <v>0</v>
      </c>
      <c r="Q60" s="32">
        <f>SUMIF($B$9:$B$59,B60,$Q$9:$Q$59)</f>
        <v>0</v>
      </c>
    </row>
    <row r="61" spans="1:17" ht="9.75" customHeight="1">
      <c r="A61" s="58"/>
      <c r="B61" s="7" t="s">
        <v>10</v>
      </c>
      <c r="C61" s="12"/>
      <c r="D61" s="29">
        <f aca="true" t="shared" si="0" ref="D61:D64">SUMIF($B$9:$B$59,B61,$D$9:$D$59)</f>
        <v>0</v>
      </c>
      <c r="E61" s="29">
        <f aca="true" t="shared" si="1" ref="E61:E64">SUMIF($B$9:$B$59,B61,$E$9:$E$59)</f>
        <v>0</v>
      </c>
      <c r="F61" s="25"/>
      <c r="G61" s="23">
        <f aca="true" t="shared" si="2" ref="G61:G64">SUMIF($B$9:$B$59,B61,$G$9:$G$59)</f>
        <v>1606</v>
      </c>
      <c r="H61" s="23">
        <f aca="true" t="shared" si="3" ref="H61:H64">SUMIF($B$9:$B$59,B61,$H$9:$H$59)</f>
        <v>8</v>
      </c>
      <c r="I61" s="23">
        <f aca="true" t="shared" si="4" ref="I61:I64">SUMIF($B$9:$B$59,B61,$I$9:$I$59)</f>
        <v>0</v>
      </c>
      <c r="J61" s="25"/>
      <c r="K61" s="23">
        <f aca="true" t="shared" si="5" ref="K61:K64">SUMIF($B$9:$B$59,B61,$K$9:$K$59)</f>
        <v>792</v>
      </c>
      <c r="L61" s="23">
        <f aca="true" t="shared" si="6" ref="L61:L64">SUMIF($B$9:$B$59,B61,$L$9:$L$59)</f>
        <v>69</v>
      </c>
      <c r="M61" s="23">
        <f aca="true" t="shared" si="7" ref="M61:M64">SUMIF($B$9:$B$59,B61,$M$9:$M$59)</f>
        <v>0</v>
      </c>
      <c r="N61" s="25"/>
      <c r="O61" s="25">
        <f aca="true" t="shared" si="8" ref="O61:O64">SUMIF($B$9:$B$59,B61,$O$9:$O$59)</f>
        <v>184</v>
      </c>
      <c r="P61" s="25">
        <f aca="true" t="shared" si="9" ref="P61:P64">SUMIF($B$9:$B$59,B61,$P$9:$P$59)</f>
        <v>0</v>
      </c>
      <c r="Q61" s="25">
        <f aca="true" t="shared" si="10" ref="Q61:Q64">SUMIF($B$9:$B$59,B61,$Q$9:$Q$59)</f>
        <v>0</v>
      </c>
    </row>
    <row r="62" spans="1:17" ht="9.75" customHeight="1">
      <c r="A62" s="58"/>
      <c r="B62" s="7" t="s">
        <v>11</v>
      </c>
      <c r="C62" s="12"/>
      <c r="D62" s="29">
        <f t="shared" si="0"/>
        <v>80</v>
      </c>
      <c r="E62" s="29">
        <f t="shared" si="1"/>
        <v>0</v>
      </c>
      <c r="F62" s="25"/>
      <c r="G62" s="23">
        <f t="shared" si="2"/>
        <v>0</v>
      </c>
      <c r="H62" s="23">
        <f t="shared" si="3"/>
        <v>4147</v>
      </c>
      <c r="I62" s="23">
        <f t="shared" si="4"/>
        <v>7</v>
      </c>
      <c r="J62" s="25"/>
      <c r="K62" s="23">
        <f t="shared" si="5"/>
        <v>2</v>
      </c>
      <c r="L62" s="23">
        <f t="shared" si="6"/>
        <v>1495</v>
      </c>
      <c r="M62" s="23">
        <f t="shared" si="7"/>
        <v>1</v>
      </c>
      <c r="N62" s="25"/>
      <c r="O62" s="25">
        <f t="shared" si="8"/>
        <v>0</v>
      </c>
      <c r="P62" s="25">
        <f t="shared" si="9"/>
        <v>461</v>
      </c>
      <c r="Q62" s="25">
        <f t="shared" si="10"/>
        <v>0</v>
      </c>
    </row>
    <row r="63" spans="1:17" ht="9.75" customHeight="1">
      <c r="A63" s="58"/>
      <c r="B63" s="7" t="s">
        <v>12</v>
      </c>
      <c r="C63" s="12"/>
      <c r="D63" s="29">
        <f t="shared" si="0"/>
        <v>0</v>
      </c>
      <c r="E63" s="29">
        <f t="shared" si="1"/>
        <v>81</v>
      </c>
      <c r="F63" s="25"/>
      <c r="G63" s="23">
        <f t="shared" si="2"/>
        <v>0</v>
      </c>
      <c r="H63" s="23">
        <f t="shared" si="3"/>
        <v>5</v>
      </c>
      <c r="I63" s="23">
        <f t="shared" si="4"/>
        <v>4582</v>
      </c>
      <c r="J63" s="25"/>
      <c r="K63" s="23">
        <f t="shared" si="5"/>
        <v>0</v>
      </c>
      <c r="L63" s="23">
        <f t="shared" si="6"/>
        <v>0</v>
      </c>
      <c r="M63" s="23">
        <f t="shared" si="7"/>
        <v>1543</v>
      </c>
      <c r="N63" s="25"/>
      <c r="O63" s="25">
        <f t="shared" si="8"/>
        <v>0</v>
      </c>
      <c r="P63" s="25">
        <f t="shared" si="9"/>
        <v>0</v>
      </c>
      <c r="Q63" s="25">
        <f t="shared" si="10"/>
        <v>436</v>
      </c>
    </row>
    <row r="64" spans="1:17" ht="9.75" customHeight="1">
      <c r="A64" s="58"/>
      <c r="B64" s="21" t="s">
        <v>34</v>
      </c>
      <c r="C64" s="12"/>
      <c r="D64" s="30">
        <f t="shared" si="0"/>
        <v>0</v>
      </c>
      <c r="E64" s="30">
        <f t="shared" si="1"/>
        <v>0</v>
      </c>
      <c r="F64" s="25"/>
      <c r="G64" s="28">
        <f t="shared" si="2"/>
        <v>0</v>
      </c>
      <c r="H64" s="28">
        <f t="shared" si="3"/>
        <v>0</v>
      </c>
      <c r="I64" s="28">
        <f t="shared" si="4"/>
        <v>0</v>
      </c>
      <c r="J64" s="25"/>
      <c r="K64" s="28">
        <f t="shared" si="5"/>
        <v>0</v>
      </c>
      <c r="L64" s="28">
        <f t="shared" si="6"/>
        <v>0</v>
      </c>
      <c r="M64" s="28">
        <f t="shared" si="7"/>
        <v>1</v>
      </c>
      <c r="N64" s="25"/>
      <c r="O64" s="28">
        <f t="shared" si="8"/>
        <v>0</v>
      </c>
      <c r="P64" s="28">
        <f t="shared" si="9"/>
        <v>0</v>
      </c>
      <c r="Q64" s="28">
        <f t="shared" si="10"/>
        <v>0</v>
      </c>
    </row>
    <row r="65" spans="1:18" ht="15">
      <c r="A65" s="7" t="s">
        <v>29</v>
      </c>
      <c r="B65" s="2" t="s">
        <v>30</v>
      </c>
      <c r="C65" s="6"/>
      <c r="D65" s="27">
        <f>SUM(D60:D64)</f>
        <v>80</v>
      </c>
      <c r="E65" s="27">
        <f>SUM(E60:E64)</f>
        <v>81</v>
      </c>
      <c r="F65" s="26"/>
      <c r="G65" s="24">
        <f>SUM(G60:G64)</f>
        <v>1608</v>
      </c>
      <c r="H65" s="24">
        <f aca="true" t="shared" si="11" ref="H65:I65">SUM(H60:H64)</f>
        <v>4160</v>
      </c>
      <c r="I65" s="24">
        <f t="shared" si="11"/>
        <v>4589</v>
      </c>
      <c r="J65" s="26"/>
      <c r="K65" s="24">
        <f aca="true" t="shared" si="12" ref="K65:Q65">SUM(K60:K64)</f>
        <v>847</v>
      </c>
      <c r="L65" s="24">
        <f t="shared" si="12"/>
        <v>1564</v>
      </c>
      <c r="M65" s="24">
        <f t="shared" si="12"/>
        <v>1545</v>
      </c>
      <c r="N65" s="22">
        <f t="shared" si="12"/>
        <v>0</v>
      </c>
      <c r="O65" s="20">
        <f t="shared" si="12"/>
        <v>184</v>
      </c>
      <c r="P65" s="20">
        <f t="shared" si="12"/>
        <v>461</v>
      </c>
      <c r="Q65" s="20">
        <f t="shared" si="12"/>
        <v>436</v>
      </c>
      <c r="R65" s="5"/>
    </row>
    <row r="66" ht="8.25" customHeight="1"/>
    <row r="67" spans="1:16" ht="9.75" customHeight="1">
      <c r="A67" s="61" t="s">
        <v>40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</row>
    <row r="68" spans="1:11" ht="9.75" customHeight="1">
      <c r="A68" s="48" t="s">
        <v>37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</row>
    <row r="69" spans="1:11" ht="15">
      <c r="A69" s="42" t="s">
        <v>38</v>
      </c>
      <c r="B69" s="42"/>
      <c r="C69" s="43"/>
      <c r="D69" s="44"/>
      <c r="E69" s="44"/>
      <c r="F69" s="43"/>
      <c r="G69" s="43"/>
      <c r="H69" s="43"/>
      <c r="I69" s="43"/>
      <c r="J69" s="43"/>
      <c r="K69" s="43"/>
    </row>
    <row r="70" spans="1:11" ht="15">
      <c r="A70" s="46" t="s">
        <v>41</v>
      </c>
      <c r="B70" s="46"/>
      <c r="C70" s="13"/>
      <c r="D70" s="42"/>
      <c r="E70" s="42"/>
      <c r="F70" s="13"/>
      <c r="G70" s="13"/>
      <c r="H70" s="13"/>
      <c r="I70" s="13"/>
      <c r="J70" s="13"/>
      <c r="K70" s="13"/>
    </row>
  </sheetData>
  <mergeCells count="30">
    <mergeCell ref="A67:P67"/>
    <mergeCell ref="A54:A56"/>
    <mergeCell ref="A57:A59"/>
    <mergeCell ref="A26:A28"/>
    <mergeCell ref="A29:A32"/>
    <mergeCell ref="A33:A35"/>
    <mergeCell ref="A36:A38"/>
    <mergeCell ref="A39:A41"/>
    <mergeCell ref="A42:A44"/>
    <mergeCell ref="A45:A47"/>
    <mergeCell ref="A15:A19"/>
    <mergeCell ref="A20:A22"/>
    <mergeCell ref="A23:A25"/>
    <mergeCell ref="A48:A50"/>
    <mergeCell ref="A51:A53"/>
    <mergeCell ref="A70:B70"/>
    <mergeCell ref="A5:Q5"/>
    <mergeCell ref="A68:K68"/>
    <mergeCell ref="B6:B8"/>
    <mergeCell ref="A6:A8"/>
    <mergeCell ref="G6:M6"/>
    <mergeCell ref="O6:Q6"/>
    <mergeCell ref="G7:I7"/>
    <mergeCell ref="K7:M7"/>
    <mergeCell ref="O7:Q7"/>
    <mergeCell ref="D6:E6"/>
    <mergeCell ref="D7:E7"/>
    <mergeCell ref="A60:A64"/>
    <mergeCell ref="A9:A11"/>
    <mergeCell ref="A12:A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scale="79" r:id="rId2"/>
  <headerFooter>
    <oddHeader>&amp;L&amp;G</oddHeader>
  </headerFooter>
  <ignoredErrors>
    <ignoredError sqref="D65:Q65" formulaRange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dcterms:created xsi:type="dcterms:W3CDTF">2021-09-02T15:34:42Z</dcterms:created>
  <dcterms:modified xsi:type="dcterms:W3CDTF">2023-10-11T14:54:34Z</dcterms:modified>
  <cp:category/>
  <cp:version/>
  <cp:contentType/>
  <cp:contentStatus/>
</cp:coreProperties>
</file>