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5480" windowHeight="9240" activeTab="0"/>
  </bookViews>
  <sheets>
    <sheet name="Matricula Total" sheetId="5" r:id="rId1"/>
    <sheet name="Matricula Total x Departamento" sheetId="32" r:id="rId2"/>
    <sheet name="Matricula Estatal" sheetId="4" r:id="rId3"/>
    <sheet name="Matricula x IES" sheetId="6" r:id="rId4"/>
    <sheet name="Mat. x IES y tipo de carrera" sheetId="40" r:id="rId5"/>
    <sheet name="Matricula x IES y Titulo" sheetId="39" r:id="rId6"/>
    <sheet name="Matricula Privado" sheetId="34" r:id="rId7"/>
    <sheet name="Matricula Privado x I.E.S." sheetId="15" r:id="rId8"/>
    <sheet name="Mat. x I.E.S. y tipo de carrera" sheetId="42" r:id="rId9"/>
    <sheet name="Matricula Privado x I.E.S y tit" sheetId="41" r:id="rId10"/>
    <sheet name="Matricula Municipal" sheetId="23" r:id="rId11"/>
    <sheet name="Matricula Mun x I.E.S y Sexo" sheetId="24" r:id="rId12"/>
    <sheet name="Matricula Mun. x IES y Carrera" sheetId="44" r:id="rId13"/>
    <sheet name="Mat. Mun. x IES y Titulo" sheetId="43" r:id="rId14"/>
  </sheets>
  <definedNames/>
  <calcPr calcId="144525"/>
</workbook>
</file>

<file path=xl/sharedStrings.xml><?xml version="1.0" encoding="utf-8"?>
<sst xmlns="http://schemas.openxmlformats.org/spreadsheetml/2006/main" count="1023" uniqueCount="230">
  <si>
    <t>Sector</t>
  </si>
  <si>
    <t>Dependencia</t>
  </si>
  <si>
    <t>Localidad</t>
  </si>
  <si>
    <t>Departamento</t>
  </si>
  <si>
    <t>Estatal</t>
  </si>
  <si>
    <t>Provincial</t>
  </si>
  <si>
    <t>SAN FERNANDO DEL VALLE DE CATAMARCA</t>
  </si>
  <si>
    <t>CAPITAL</t>
  </si>
  <si>
    <t>VALLE VIEJO</t>
  </si>
  <si>
    <t>RECREO</t>
  </si>
  <si>
    <t>LA PAZ</t>
  </si>
  <si>
    <t>TINOGASTA</t>
  </si>
  <si>
    <t>ANDALGALA</t>
  </si>
  <si>
    <t>SANTA MARIA</t>
  </si>
  <si>
    <t>BELEN</t>
  </si>
  <si>
    <t>SAN ISIDRO</t>
  </si>
  <si>
    <t>FRAY MAMERTO ESQUIU</t>
  </si>
  <si>
    <t>CAPAYAN</t>
  </si>
  <si>
    <t>POMAN</t>
  </si>
  <si>
    <t>LOS ALTOS</t>
  </si>
  <si>
    <t>SANTA ROSA</t>
  </si>
  <si>
    <t>FIAMBALA</t>
  </si>
  <si>
    <t>LA MERCED</t>
  </si>
  <si>
    <t>PACLIN</t>
  </si>
  <si>
    <t>ICAÑO</t>
  </si>
  <si>
    <t>HUILLAPIMA</t>
  </si>
  <si>
    <t>CHUMBICHA</t>
  </si>
  <si>
    <t>SAUJIL</t>
  </si>
  <si>
    <t>SAN JOSE</t>
  </si>
  <si>
    <t>LAVALLE</t>
  </si>
  <si>
    <t>QUIROS</t>
  </si>
  <si>
    <t>TOTAL</t>
  </si>
  <si>
    <t>Masculino</t>
  </si>
  <si>
    <t>Femenino</t>
  </si>
  <si>
    <t>Privado</t>
  </si>
  <si>
    <t>Municipal</t>
  </si>
  <si>
    <t>Nombre Localización</t>
  </si>
  <si>
    <t>Alumnos</t>
  </si>
  <si>
    <t>INSTITUTO SUPERIOR VIRGEN DE BELEN</t>
  </si>
  <si>
    <t>Edad</t>
  </si>
  <si>
    <t>Matrícula por edad</t>
  </si>
  <si>
    <t>Matrícula por sexo</t>
  </si>
  <si>
    <t>Matrícula por edad.</t>
  </si>
  <si>
    <t>Elaboración: Dirección de Información y Evaluación de la Calidad del Sistema Educativo - Subs. Planeamiento Educativo - MECyT Catamarca</t>
  </si>
  <si>
    <t>Fuente: Relevamiento Anual 2015.</t>
  </si>
  <si>
    <t>18 Años</t>
  </si>
  <si>
    <t>19 Años</t>
  </si>
  <si>
    <t>Educación común. Matrícula de la Educación Superior total sector estatal y privada, según dependencia. Año 2015.</t>
  </si>
  <si>
    <t>Ciencias de la Salud</t>
  </si>
  <si>
    <t>Ciencias Básicas</t>
  </si>
  <si>
    <t>Ciencias Aplicadas y Tecnología</t>
  </si>
  <si>
    <t>Ciencias Sociales</t>
  </si>
  <si>
    <t>Ciencias Humanas</t>
  </si>
  <si>
    <t>Matrícula por Tipo de Carrera</t>
  </si>
  <si>
    <t>20 Años</t>
  </si>
  <si>
    <t>21 Años</t>
  </si>
  <si>
    <t>22 Años</t>
  </si>
  <si>
    <t>23 Años</t>
  </si>
  <si>
    <t>24 Años</t>
  </si>
  <si>
    <t>Menos de 18 Años</t>
  </si>
  <si>
    <t>30 Años y más</t>
  </si>
  <si>
    <t>De 25 a 29 Años</t>
  </si>
  <si>
    <t>Educación común. Matrícula por tipo de carreras de la Educación Superior por departamento, estatal y privada, según dependencia por edad. Año 2015.</t>
  </si>
  <si>
    <t>Educación común. Matrícula de la Educación Superior Estatal Provincial por departamento, edad y tipo de carrera. Año 2015.</t>
  </si>
  <si>
    <t>CUE-Anexo</t>
  </si>
  <si>
    <t>I.E.S. DE ANDALGALA</t>
  </si>
  <si>
    <t>I.E.S DE BELEN</t>
  </si>
  <si>
    <t>I.E.S. CAPAYAN</t>
  </si>
  <si>
    <t>I.E.S. CAPAYAN - HUILLAPIMA</t>
  </si>
  <si>
    <t>INST.DEL PROFESORADO DE EDUC.FISICA</t>
  </si>
  <si>
    <t>INSTITUTO SUPERIOR DE ARTE Y COMUNICACION</t>
  </si>
  <si>
    <t>I.E.S. JUAN MANUEL CHAVARRIA</t>
  </si>
  <si>
    <t>I.E.S. CLARA J. ARMSTRONG</t>
  </si>
  <si>
    <t>INSTITUTO DE EDUCACION SUPERIOR DE LA POLICIA DE CATAMARCA</t>
  </si>
  <si>
    <t>INSTITUTO SUPERIOR TÉCNICO INDUSTRIAL "Dr. Néstor Carlos Kirchner"</t>
  </si>
  <si>
    <t>I.E.S. ESTANISLAO MALDONES</t>
  </si>
  <si>
    <t>I.E.S RECREO - ANEXO ICAÑO</t>
  </si>
  <si>
    <t>I.E.S. RECREO - ANEXO QUIROS</t>
  </si>
  <si>
    <t>I.E.S. DE RECREO</t>
  </si>
  <si>
    <t>I.E.S. ESTANILAO MALDONES - ANEXO LA MERCED</t>
  </si>
  <si>
    <t>I.E.S. DE POMAN</t>
  </si>
  <si>
    <t>ANEXO SAN JOSE - IES STA. MARIA</t>
  </si>
  <si>
    <t>I.E.S. SANTA MARIA</t>
  </si>
  <si>
    <t>I.E.S SANTA ROSA</t>
  </si>
  <si>
    <t>I.E.S. SANTA ROSA - ANEXO LOS ALTOS</t>
  </si>
  <si>
    <t>I.E.S. DE FIAMBALA</t>
  </si>
  <si>
    <t>I.E.S. DE TINOGASTA</t>
  </si>
  <si>
    <t>I.E.S. GDOR. JOSE CUBAS</t>
  </si>
  <si>
    <t>Educación común. Matrícula de la Educación Superior Estatal Provincial por I.E.S. y sexo. Año 2015.</t>
  </si>
  <si>
    <t>Plan Dictado</t>
  </si>
  <si>
    <t>Profesor de educación secundaria en tecnologías</t>
  </si>
  <si>
    <t>Profesor de educación secundaria en matemática</t>
  </si>
  <si>
    <t>Profesor de educación secundaria en lengua y literatura</t>
  </si>
  <si>
    <t>Técnico Superior en Gestión y Evaluación Ambiental</t>
  </si>
  <si>
    <t>Enfermero profesional</t>
  </si>
  <si>
    <t>Profesor de educación secundaria en física</t>
  </si>
  <si>
    <t>Profesor de ingles</t>
  </si>
  <si>
    <t>Técnico superior en economía social y desarrollo local</t>
  </si>
  <si>
    <t>Profesorado de educación secundaria en la modalidad técnico profesional en concurrencia con titulo de base</t>
  </si>
  <si>
    <t>Profesor de educación primaria</t>
  </si>
  <si>
    <t>Profesor de educación inicial</t>
  </si>
  <si>
    <t>Profesor de educación tecnologica</t>
  </si>
  <si>
    <t>Profesor de educación secundaria en geografia</t>
  </si>
  <si>
    <t>Técnico superior en gestion ambiental</t>
  </si>
  <si>
    <t>Técnico superior en turismo regional</t>
  </si>
  <si>
    <t>Profesor en educación musical</t>
  </si>
  <si>
    <t>Profesor de educación secundaria en historia</t>
  </si>
  <si>
    <t>Profesor de quimica</t>
  </si>
  <si>
    <t>Técnico en bibliotecología</t>
  </si>
  <si>
    <t>Técnico superior deportivo en deportes</t>
  </si>
  <si>
    <t>Técnico superior en seguridad, higiene y control ambiental industrial</t>
  </si>
  <si>
    <t>Técnico superior en guia de turismo</t>
  </si>
  <si>
    <t>Profesor de educación secundaria en economía</t>
  </si>
  <si>
    <t>Profesor de lengua y literatura</t>
  </si>
  <si>
    <t>Profesor de jardin maternal</t>
  </si>
  <si>
    <t>Técnico en enfermeria</t>
  </si>
  <si>
    <t>Profesor de teatro</t>
  </si>
  <si>
    <t>Técnico superior en administracion</t>
  </si>
  <si>
    <t>Profesor superior de danzas</t>
  </si>
  <si>
    <t>Profesor de educación fisica</t>
  </si>
  <si>
    <t>Profesor de expresion corporal</t>
  </si>
  <si>
    <t>Profesor de danza</t>
  </si>
  <si>
    <t>Técnico superior en dibujo y pintura</t>
  </si>
  <si>
    <t>Técnico superior en comunicación social</t>
  </si>
  <si>
    <t>Técnico superior en gestión sociocultural</t>
  </si>
  <si>
    <t>Locutor de radio y televisión</t>
  </si>
  <si>
    <t>Productor y director de radio y televisión</t>
  </si>
  <si>
    <t>Profesor de artes visuales</t>
  </si>
  <si>
    <t>Profesor de educación musical para los niveles primario y medio</t>
  </si>
  <si>
    <t>Técnico superior en turismo</t>
  </si>
  <si>
    <t>Guia de turismo</t>
  </si>
  <si>
    <t>Técnico superior en administración de empresas hoteleras y gastronomicas</t>
  </si>
  <si>
    <t>Técnico superior en administración pública orientada al desarrollo local</t>
  </si>
  <si>
    <t>Profesor en sordos y discapacitados en la comunicación oral</t>
  </si>
  <si>
    <t>Profesor en educación especial con orientación en discapacidad neuromotora</t>
  </si>
  <si>
    <t>Profesor de sordos e hipoacusicos</t>
  </si>
  <si>
    <t>Profesor/a de educación especial con orientación en discapacidad intelectual</t>
  </si>
  <si>
    <t>Profesor de educación especial de ciegos y/o discapacitados visuales</t>
  </si>
  <si>
    <t>Profesor de educación especial con orientación en sordos e hipoacusticos</t>
  </si>
  <si>
    <t>Profesor en educación primaria</t>
  </si>
  <si>
    <t>Profesorado en educación inicial</t>
  </si>
  <si>
    <t>Profesor en geografia para enseñanza media</t>
  </si>
  <si>
    <t>Profesor en ciencias politicas para egb 3 y polimodal</t>
  </si>
  <si>
    <t>Técnico Superior en Economía y Desarrollo Social</t>
  </si>
  <si>
    <t>Técnico superior en seguridad pública</t>
  </si>
  <si>
    <t>Técnico superior en seguridad pública y ciudadana orientada a la formación policial</t>
  </si>
  <si>
    <t>Técnico superior en seguridad pública con orientación al sistema penitenciario</t>
  </si>
  <si>
    <t>Técnico superior en gestion de calidad para la industria</t>
  </si>
  <si>
    <t>Enfermero</t>
  </si>
  <si>
    <t>Técnico superior en cooperativas</t>
  </si>
  <si>
    <t>Profesor de educación secundaria en biología</t>
  </si>
  <si>
    <t>Profesor/a de educación secundaria en Química</t>
  </si>
  <si>
    <t>Tecnicatura en economia social y desarrollo local</t>
  </si>
  <si>
    <t>Técnico superior en comunicación social con orientación al desarrollo regional y local</t>
  </si>
  <si>
    <t>Técnico superior en locución de radio y televisión</t>
  </si>
  <si>
    <t>Técnico superior en instrumentación quirurgica</t>
  </si>
  <si>
    <t>Profesor de tecnología para egb3 y polimodal</t>
  </si>
  <si>
    <t>Profesoro/a de educación inicial</t>
  </si>
  <si>
    <t>Técnico superior en producción y administración agropecuaria</t>
  </si>
  <si>
    <t>Profesor para 3er. ciclo de egb y polimodal en matematica</t>
  </si>
  <si>
    <t>Técnico superior en enfermería profesional</t>
  </si>
  <si>
    <t>Profesor del 3er. ciclo de la egb y de la educación polimodal en tecnología</t>
  </si>
  <si>
    <t>Profesor del 3er. ciclo de la egb y de la educación polimodal en ingles</t>
  </si>
  <si>
    <t>Profesor del 3er. ciclo de la egb y de la educación polimodal en lengua y literatura</t>
  </si>
  <si>
    <t>Técnico superior en emergencia medica</t>
  </si>
  <si>
    <t>Técnico superior en analisis clinicos</t>
  </si>
  <si>
    <t>Técnico superior en producción agraria para zonas aridas</t>
  </si>
  <si>
    <t>Tecnicatura superior en administracion</t>
  </si>
  <si>
    <t>Profesor de nivel inicial</t>
  </si>
  <si>
    <t>Profesor en quimica de enseñanza secundaria</t>
  </si>
  <si>
    <t>Profesor/a de artes visuales para educación común</t>
  </si>
  <si>
    <t>Profesor de música</t>
  </si>
  <si>
    <t>Técnico superior en emergencias médicas</t>
  </si>
  <si>
    <t>Técnico superior en industrias de la alimentacion</t>
  </si>
  <si>
    <t>Técnico superior en tecnologías agropecuarias</t>
  </si>
  <si>
    <t>Profesorado de educación secundaria de la modalidad técnico profesional</t>
  </si>
  <si>
    <t>Profesor secundario en biología</t>
  </si>
  <si>
    <t>Profesor de educación secundaria en ciencias políticas</t>
  </si>
  <si>
    <t>Técnico superior en enfermeria</t>
  </si>
  <si>
    <t>Técnico superior en analisis de sistemas</t>
  </si>
  <si>
    <t>Técnico superior en tecnología de los alimentos</t>
  </si>
  <si>
    <t>Técnico Superior en Comunicación Social con orientación en desarrollo local</t>
  </si>
  <si>
    <t>Profesor de educación secundaria en inglés</t>
  </si>
  <si>
    <t>Profesorado en educación primaria</t>
  </si>
  <si>
    <t>Profesor/a de educación secundaria en Física</t>
  </si>
  <si>
    <t>Profesor de geografia</t>
  </si>
  <si>
    <t>Profesor de artes en artes visuales</t>
  </si>
  <si>
    <t>Técnico superior en enología y vitivinicultura</t>
  </si>
  <si>
    <t>Técnico superior en radiología</t>
  </si>
  <si>
    <t>Técnico superior en laboratorio con orientación en laboratorio clinico</t>
  </si>
  <si>
    <t>Educación común. Matrícula de la Educación Superior Estatal Provincial por I.E.S. y Titulo. Año 2015.</t>
  </si>
  <si>
    <t>Educación común. Matrícula de la Educación Superior Sector Privado Provincial por departamento, edad y tipo de carrera. Año 2015.</t>
  </si>
  <si>
    <t>INSTITUTO SUPERIOR "FRAY MAMERTO ESQUIU"</t>
  </si>
  <si>
    <t>INSTITUTO SUPERIOR GRAL.SAN MARTIN</t>
  </si>
  <si>
    <t>INSTITUTO SUPERIOR DE ENSEÑANZA ARTISTICA "RUBINSTEIN"</t>
  </si>
  <si>
    <t>INSTITUTO SUPERIOR "SAN PIO X"</t>
  </si>
  <si>
    <t>INSTITUTO SUPERIOR "SAN MATEO"</t>
  </si>
  <si>
    <t>INSTITUTO SUPERIOR FASTA CATAMARCA</t>
  </si>
  <si>
    <t>INSTITUTO PRIVADO "ENRIQUE GUILLERMO HOOD"</t>
  </si>
  <si>
    <t>Educación común. Matrícula de la Educación Superior Sector Privado Provincial por departamento y sexo. Año 2015.</t>
  </si>
  <si>
    <t>Educación común. Matrícula de la Educación Superior Estatal Provincial por I.E.S. y  tipo de carrera. Año 2015.</t>
  </si>
  <si>
    <t>Educación común. Matrícula de la Educación Superior Sector Privado Provincial por I.E.S. y Titulo. Año 2015.</t>
  </si>
  <si>
    <t>Educación común. Matrícula de la Educación Superior Sector Privado Provincial por I.E.S. y tipo de carrera. Año 2015.</t>
  </si>
  <si>
    <t>Trabajador social</t>
  </si>
  <si>
    <t>Técnico superior en salud social y comunitaria</t>
  </si>
  <si>
    <t>Técnico superior en acompañamiento terapéutico</t>
  </si>
  <si>
    <t>Técnico en diseño y construccion</t>
  </si>
  <si>
    <t>Técnico superior en comercio exterior</t>
  </si>
  <si>
    <t>Técnico superior en analisis de sistemas de información</t>
  </si>
  <si>
    <t>Técnico superior en gestion de recursos humanos</t>
  </si>
  <si>
    <t>Técnico superior en marketing</t>
  </si>
  <si>
    <t>Técnico superior en desarrollo de software</t>
  </si>
  <si>
    <t>Técnico superior en comercio internacional y aduanas</t>
  </si>
  <si>
    <t>Profesor de danza con orientación en danzas folklóricas</t>
  </si>
  <si>
    <t>Profesor en ciencias sagradas</t>
  </si>
  <si>
    <t>Profesor de educación secundaria en psicología</t>
  </si>
  <si>
    <t>Profesor de inglés</t>
  </si>
  <si>
    <t>Profesor de educación secundaria en filosofía</t>
  </si>
  <si>
    <t>Profesor de educación superior en ciencias de la educación</t>
  </si>
  <si>
    <t>Técnico superior en protesis dental</t>
  </si>
  <si>
    <t>Técnico superior en administración y producción agropecuaria</t>
  </si>
  <si>
    <t>Técnico superior en gestión de la producción agropecuaria</t>
  </si>
  <si>
    <t>Técnico superior en higiene y seguridad en el trabajo</t>
  </si>
  <si>
    <t>Técnico superior en turismo sustentable</t>
  </si>
  <si>
    <t>Educación común. Matrícula de la Educación Superior Dependencia Municipal por departamento, edad y tipo de carrera. Año 2015.</t>
  </si>
  <si>
    <t>Educación común. Matrícula de la Educación Superior Dependencia Municipal por departamento, y sexo. Año 2015.</t>
  </si>
  <si>
    <t>INSTITUTO TECNOLOGICO MUNICIPAL</t>
  </si>
  <si>
    <t>Educación común. Matrícula de la Educación Superior Dependencia Municipal por I.E.S. y tipo de carrera. Año 2015.</t>
  </si>
  <si>
    <t>Educación común. Matrícula de la Educación Superior Dependencia Municipal por I.E.S. y Titulo. Año 2015.</t>
  </si>
  <si>
    <t>Técnico superior en electromecanica</t>
  </si>
</sst>
</file>

<file path=xl/styles.xml><?xml version="1.0" encoding="utf-8"?>
<styleSheet xmlns="http://schemas.openxmlformats.org/spreadsheetml/2006/main">
  <numFmts count="1">
    <numFmt numFmtId="164" formatCode="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rgb="FF000000"/>
      </top>
      <bottom/>
    </border>
    <border>
      <left style="thin"/>
      <right style="thin"/>
      <top style="medium"/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8">
    <xf numFmtId="0" fontId="0" fillId="0" borderId="0" xfId="0"/>
    <xf numFmtId="0" fontId="0" fillId="33" borderId="0" xfId="0" applyFill="1"/>
    <xf numFmtId="0" fontId="0" fillId="33" borderId="0" xfId="0" applyFill="1"/>
    <xf numFmtId="0" fontId="0" fillId="33" borderId="0" xfId="0" applyFont="1" applyFill="1"/>
    <xf numFmtId="0" fontId="16" fillId="33" borderId="0" xfId="0" applyFont="1" applyFill="1"/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vertical="center" shrinkToFit="1"/>
    </xf>
    <xf numFmtId="1" fontId="0" fillId="33" borderId="0" xfId="0" applyNumberFormat="1" applyFont="1" applyFill="1"/>
    <xf numFmtId="0" fontId="18" fillId="33" borderId="10" xfId="0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left" vertical="top"/>
    </xf>
    <xf numFmtId="164" fontId="19" fillId="33" borderId="12" xfId="0" applyNumberFormat="1" applyFont="1" applyFill="1" applyBorder="1" applyAlignment="1">
      <alignment horizontal="right" vertical="top"/>
    </xf>
    <xf numFmtId="164" fontId="18" fillId="33" borderId="13" xfId="0" applyNumberFormat="1" applyFont="1" applyFill="1" applyBorder="1" applyAlignment="1">
      <alignment horizontal="right" vertical="top"/>
    </xf>
    <xf numFmtId="164" fontId="18" fillId="33" borderId="14" xfId="0" applyNumberFormat="1" applyFont="1" applyFill="1" applyBorder="1" applyAlignment="1">
      <alignment horizontal="right" vertical="top"/>
    </xf>
    <xf numFmtId="0" fontId="18" fillId="33" borderId="15" xfId="0" applyFont="1" applyFill="1" applyBorder="1" applyAlignment="1">
      <alignment horizontal="left" vertical="top"/>
    </xf>
    <xf numFmtId="0" fontId="18" fillId="33" borderId="16" xfId="0" applyFont="1" applyFill="1" applyBorder="1" applyAlignment="1">
      <alignment horizontal="left" vertical="top"/>
    </xf>
    <xf numFmtId="164" fontId="19" fillId="33" borderId="17" xfId="0" applyNumberFormat="1" applyFont="1" applyFill="1" applyBorder="1" applyAlignment="1">
      <alignment horizontal="right" vertical="top"/>
    </xf>
    <xf numFmtId="164" fontId="18" fillId="33" borderId="18" xfId="0" applyNumberFormat="1" applyFont="1" applyFill="1" applyBorder="1" applyAlignment="1">
      <alignment horizontal="right" vertical="top"/>
    </xf>
    <xf numFmtId="164" fontId="18" fillId="33" borderId="19" xfId="0" applyNumberFormat="1" applyFont="1" applyFill="1" applyBorder="1" applyAlignment="1">
      <alignment horizontal="right" vertical="top"/>
    </xf>
    <xf numFmtId="0" fontId="18" fillId="33" borderId="20" xfId="0" applyFont="1" applyFill="1" applyBorder="1" applyAlignment="1">
      <alignment horizontal="left" vertical="top"/>
    </xf>
    <xf numFmtId="0" fontId="18" fillId="33" borderId="21" xfId="0" applyFont="1" applyFill="1" applyBorder="1" applyAlignment="1">
      <alignment horizontal="left" vertical="top"/>
    </xf>
    <xf numFmtId="164" fontId="18" fillId="33" borderId="22" xfId="0" applyNumberFormat="1" applyFont="1" applyFill="1" applyBorder="1" applyAlignment="1">
      <alignment horizontal="right" vertical="top"/>
    </xf>
    <xf numFmtId="0" fontId="19" fillId="33" borderId="23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1" fontId="19" fillId="33" borderId="12" xfId="0" applyNumberFormat="1" applyFont="1" applyFill="1" applyBorder="1" applyAlignment="1">
      <alignment horizontal="right" vertical="top"/>
    </xf>
    <xf numFmtId="1" fontId="18" fillId="33" borderId="13" xfId="0" applyNumberFormat="1" applyFont="1" applyFill="1" applyBorder="1" applyAlignment="1">
      <alignment horizontal="right" vertical="top"/>
    </xf>
    <xf numFmtId="1" fontId="19" fillId="33" borderId="17" xfId="0" applyNumberFormat="1" applyFont="1" applyFill="1" applyBorder="1" applyAlignment="1">
      <alignment horizontal="right" vertical="top"/>
    </xf>
    <xf numFmtId="1" fontId="18" fillId="33" borderId="18" xfId="0" applyNumberFormat="1" applyFont="1" applyFill="1" applyBorder="1" applyAlignment="1">
      <alignment horizontal="right" vertical="top"/>
    </xf>
    <xf numFmtId="1" fontId="18" fillId="33" borderId="19" xfId="0" applyNumberFormat="1" applyFont="1" applyFill="1" applyBorder="1" applyAlignment="1">
      <alignment horizontal="right" vertical="top"/>
    </xf>
    <xf numFmtId="1" fontId="19" fillId="33" borderId="26" xfId="0" applyNumberFormat="1" applyFont="1" applyFill="1" applyBorder="1" applyAlignment="1">
      <alignment horizontal="right" vertical="top"/>
    </xf>
    <xf numFmtId="164" fontId="18" fillId="33" borderId="27" xfId="0" applyNumberFormat="1" applyFont="1" applyFill="1" applyBorder="1" applyAlignment="1">
      <alignment horizontal="right" vertical="top"/>
    </xf>
    <xf numFmtId="164" fontId="19" fillId="33" borderId="28" xfId="0" applyNumberFormat="1" applyFont="1" applyFill="1" applyBorder="1" applyAlignment="1">
      <alignment horizontal="right" vertical="top"/>
    </xf>
    <xf numFmtId="0" fontId="0" fillId="0" borderId="0" xfId="0" applyAlignment="1">
      <alignment shrinkToFit="1"/>
    </xf>
    <xf numFmtId="0" fontId="19" fillId="33" borderId="29" xfId="0" applyFont="1" applyFill="1" applyBorder="1" applyAlignment="1">
      <alignment horizontal="left" vertical="center"/>
    </xf>
    <xf numFmtId="164" fontId="18" fillId="33" borderId="30" xfId="0" applyNumberFormat="1" applyFont="1" applyFill="1" applyBorder="1" applyAlignment="1">
      <alignment horizontal="right" vertical="top"/>
    </xf>
    <xf numFmtId="164" fontId="18" fillId="33" borderId="31" xfId="0" applyNumberFormat="1" applyFont="1" applyFill="1" applyBorder="1" applyAlignment="1">
      <alignment horizontal="right" vertical="top"/>
    </xf>
    <xf numFmtId="164" fontId="18" fillId="33" borderId="32" xfId="0" applyNumberFormat="1" applyFont="1" applyFill="1" applyBorder="1" applyAlignment="1">
      <alignment horizontal="right" vertical="top"/>
    </xf>
    <xf numFmtId="164" fontId="18" fillId="33" borderId="33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19" fillId="33" borderId="28" xfId="0" applyNumberFormat="1" applyFont="1" applyFill="1" applyBorder="1" applyAlignment="1">
      <alignment horizontal="right" vertical="top"/>
    </xf>
    <xf numFmtId="1" fontId="18" fillId="33" borderId="32" xfId="0" applyNumberFormat="1" applyFont="1" applyFill="1" applyBorder="1" applyAlignment="1">
      <alignment horizontal="right" vertical="top"/>
    </xf>
    <xf numFmtId="164" fontId="18" fillId="33" borderId="34" xfId="0" applyNumberFormat="1" applyFont="1" applyFill="1" applyBorder="1" applyAlignment="1">
      <alignment horizontal="right" vertical="top"/>
    </xf>
    <xf numFmtId="164" fontId="18" fillId="33" borderId="20" xfId="0" applyNumberFormat="1" applyFont="1" applyFill="1" applyBorder="1" applyAlignment="1">
      <alignment horizontal="right" vertical="top"/>
    </xf>
    <xf numFmtId="0" fontId="18" fillId="33" borderId="29" xfId="0" applyFont="1" applyFill="1" applyBorder="1" applyAlignment="1">
      <alignment horizontal="left" vertical="top"/>
    </xf>
    <xf numFmtId="164" fontId="19" fillId="33" borderId="26" xfId="0" applyNumberFormat="1" applyFont="1" applyFill="1" applyBorder="1" applyAlignment="1">
      <alignment horizontal="right" vertical="top"/>
    </xf>
    <xf numFmtId="164" fontId="18" fillId="33" borderId="35" xfId="0" applyNumberFormat="1" applyFont="1" applyFill="1" applyBorder="1" applyAlignment="1">
      <alignment horizontal="right" vertical="top"/>
    </xf>
    <xf numFmtId="0" fontId="19" fillId="33" borderId="36" xfId="0" applyFont="1" applyFill="1" applyBorder="1" applyAlignment="1">
      <alignment horizontal="left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0" xfId="0" applyFont="1" applyFill="1"/>
    <xf numFmtId="0" fontId="18" fillId="33" borderId="0" xfId="0" applyFont="1" applyFill="1"/>
    <xf numFmtId="164" fontId="19" fillId="33" borderId="26" xfId="0" applyNumberFormat="1" applyFont="1" applyFill="1" applyBorder="1"/>
    <xf numFmtId="0" fontId="1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shrinkToFit="1"/>
    </xf>
    <xf numFmtId="0" fontId="18" fillId="0" borderId="0" xfId="0" applyFont="1" applyAlignment="1">
      <alignment wrapText="1"/>
    </xf>
    <xf numFmtId="164" fontId="19" fillId="33" borderId="38" xfId="0" applyNumberFormat="1" applyFont="1" applyFill="1" applyBorder="1"/>
    <xf numFmtId="164" fontId="19" fillId="33" borderId="39" xfId="0" applyNumberFormat="1" applyFont="1" applyFill="1" applyBorder="1"/>
    <xf numFmtId="0" fontId="19" fillId="33" borderId="26" xfId="0" applyFont="1" applyFill="1" applyBorder="1" applyAlignment="1">
      <alignment horizontal="left" vertical="center"/>
    </xf>
    <xf numFmtId="1" fontId="18" fillId="33" borderId="14" xfId="0" applyNumberFormat="1" applyFont="1" applyFill="1" applyBorder="1" applyAlignment="1">
      <alignment horizontal="right" vertical="top"/>
    </xf>
    <xf numFmtId="0" fontId="19" fillId="33" borderId="0" xfId="0" applyFont="1" applyFill="1" applyBorder="1" applyAlignment="1">
      <alignment horizontal="center"/>
    </xf>
    <xf numFmtId="1" fontId="19" fillId="33" borderId="0" xfId="0" applyNumberFormat="1" applyFont="1" applyFill="1" applyBorder="1"/>
    <xf numFmtId="164" fontId="19" fillId="34" borderId="17" xfId="0" applyNumberFormat="1" applyFont="1" applyFill="1" applyBorder="1" applyAlignment="1">
      <alignment horizontal="right" vertical="top"/>
    </xf>
    <xf numFmtId="0" fontId="18" fillId="33" borderId="16" xfId="0" applyFont="1" applyFill="1" applyBorder="1" applyAlignment="1">
      <alignment horizontal="left" vertical="center"/>
    </xf>
    <xf numFmtId="1" fontId="18" fillId="33" borderId="40" xfId="0" applyNumberFormat="1" applyFont="1" applyFill="1" applyBorder="1" applyAlignment="1">
      <alignment horizontal="left" vertical="top"/>
    </xf>
    <xf numFmtId="1" fontId="18" fillId="33" borderId="41" xfId="0" applyNumberFormat="1" applyFont="1" applyFill="1" applyBorder="1" applyAlignment="1">
      <alignment horizontal="left" vertical="top"/>
    </xf>
    <xf numFmtId="1" fontId="18" fillId="33" borderId="28" xfId="0" applyNumberFormat="1" applyFont="1" applyFill="1" applyBorder="1" applyAlignment="1">
      <alignment horizontal="left" vertical="top"/>
    </xf>
    <xf numFmtId="164" fontId="18" fillId="33" borderId="15" xfId="0" applyNumberFormat="1" applyFont="1" applyFill="1" applyBorder="1" applyAlignment="1">
      <alignment horizontal="right" vertical="top"/>
    </xf>
    <xf numFmtId="164" fontId="19" fillId="33" borderId="42" xfId="0" applyNumberFormat="1" applyFont="1" applyFill="1" applyBorder="1"/>
    <xf numFmtId="164" fontId="19" fillId="33" borderId="43" xfId="0" applyNumberFormat="1" applyFont="1" applyFill="1" applyBorder="1" applyAlignment="1">
      <alignment horizontal="right" vertical="top"/>
    </xf>
    <xf numFmtId="164" fontId="19" fillId="33" borderId="41" xfId="0" applyNumberFormat="1" applyFont="1" applyFill="1" applyBorder="1" applyAlignment="1">
      <alignment horizontal="right" vertical="top"/>
    </xf>
    <xf numFmtId="0" fontId="18" fillId="33" borderId="20" xfId="0" applyFont="1" applyFill="1" applyBorder="1" applyAlignment="1">
      <alignment horizontal="left" vertical="center"/>
    </xf>
    <xf numFmtId="0" fontId="18" fillId="33" borderId="23" xfId="0" applyFont="1" applyFill="1" applyBorder="1" applyAlignment="1">
      <alignment horizontal="left" vertical="top"/>
    </xf>
    <xf numFmtId="1" fontId="18" fillId="33" borderId="37" xfId="0" applyNumberFormat="1" applyFont="1" applyFill="1" applyBorder="1" applyAlignment="1">
      <alignment horizontal="right" vertical="top"/>
    </xf>
    <xf numFmtId="1" fontId="18" fillId="33" borderId="25" xfId="0" applyNumberFormat="1" applyFont="1" applyFill="1" applyBorder="1" applyAlignment="1">
      <alignment horizontal="right" vertical="top"/>
    </xf>
    <xf numFmtId="1" fontId="18" fillId="33" borderId="35" xfId="0" applyNumberFormat="1" applyFont="1" applyFill="1" applyBorder="1" applyAlignment="1">
      <alignment horizontal="right" vertical="top"/>
    </xf>
    <xf numFmtId="0" fontId="18" fillId="33" borderId="11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164" fontId="19" fillId="33" borderId="27" xfId="0" applyNumberFormat="1" applyFont="1" applyFill="1" applyBorder="1" applyAlignment="1">
      <alignment horizontal="right" vertical="top"/>
    </xf>
    <xf numFmtId="164" fontId="19" fillId="33" borderId="20" xfId="0" applyNumberFormat="1" applyFont="1" applyFill="1" applyBorder="1" applyAlignment="1">
      <alignment horizontal="right" vertical="top"/>
    </xf>
    <xf numFmtId="164" fontId="19" fillId="33" borderId="42" xfId="0" applyNumberFormat="1" applyFont="1" applyFill="1" applyBorder="1" applyAlignment="1">
      <alignment horizontal="right" vertical="top"/>
    </xf>
    <xf numFmtId="0" fontId="18" fillId="33" borderId="31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right" vertical="top"/>
    </xf>
    <xf numFmtId="0" fontId="18" fillId="33" borderId="1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164" fontId="19" fillId="33" borderId="12" xfId="0" applyNumberFormat="1" applyFont="1" applyFill="1" applyBorder="1" applyAlignment="1">
      <alignment horizontal="right" vertical="center"/>
    </xf>
    <xf numFmtId="164" fontId="19" fillId="33" borderId="17" xfId="0" applyNumberFormat="1" applyFont="1" applyFill="1" applyBorder="1" applyAlignment="1">
      <alignment horizontal="right" vertical="center"/>
    </xf>
    <xf numFmtId="164" fontId="18" fillId="33" borderId="18" xfId="0" applyNumberFormat="1" applyFont="1" applyFill="1" applyBorder="1" applyAlignment="1">
      <alignment horizontal="right" vertical="center"/>
    </xf>
    <xf numFmtId="164" fontId="18" fillId="33" borderId="27" xfId="0" applyNumberFormat="1" applyFont="1" applyFill="1" applyBorder="1" applyAlignment="1">
      <alignment horizontal="right" vertical="center"/>
    </xf>
    <xf numFmtId="164" fontId="18" fillId="33" borderId="19" xfId="0" applyNumberFormat="1" applyFont="1" applyFill="1" applyBorder="1" applyAlignment="1">
      <alignment horizontal="right" vertical="center"/>
    </xf>
    <xf numFmtId="164" fontId="19" fillId="33" borderId="28" xfId="0" applyNumberFormat="1" applyFont="1" applyFill="1" applyBorder="1" applyAlignment="1">
      <alignment horizontal="right" vertical="center"/>
    </xf>
    <xf numFmtId="164" fontId="18" fillId="33" borderId="20" xfId="0" applyNumberFormat="1" applyFont="1" applyFill="1" applyBorder="1" applyAlignment="1">
      <alignment horizontal="right" vertical="center"/>
    </xf>
    <xf numFmtId="164" fontId="18" fillId="33" borderId="32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right" vertical="top"/>
    </xf>
    <xf numFmtId="0" fontId="18" fillId="33" borderId="34" xfId="0" applyFont="1" applyFill="1" applyBorder="1" applyAlignment="1">
      <alignment horizontal="right" vertical="top"/>
    </xf>
    <xf numFmtId="0" fontId="18" fillId="33" borderId="32" xfId="0" applyFont="1" applyFill="1" applyBorder="1" applyAlignment="1">
      <alignment horizontal="right" vertical="top"/>
    </xf>
    <xf numFmtId="0" fontId="18" fillId="33" borderId="44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4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1" fontId="19" fillId="33" borderId="46" xfId="0" applyNumberFormat="1" applyFont="1" applyFill="1" applyBorder="1" applyAlignment="1">
      <alignment horizontal="right" vertical="top"/>
    </xf>
    <xf numFmtId="1" fontId="19" fillId="33" borderId="47" xfId="0" applyNumberFormat="1" applyFont="1" applyFill="1" applyBorder="1" applyAlignment="1">
      <alignment horizontal="right" vertical="top"/>
    </xf>
    <xf numFmtId="1" fontId="19" fillId="33" borderId="36" xfId="0" applyNumberFormat="1" applyFont="1" applyFill="1" applyBorder="1" applyAlignment="1">
      <alignment horizontal="right" vertical="top"/>
    </xf>
    <xf numFmtId="1" fontId="19" fillId="33" borderId="48" xfId="0" applyNumberFormat="1" applyFont="1" applyFill="1" applyBorder="1"/>
    <xf numFmtId="1" fontId="19" fillId="33" borderId="49" xfId="0" applyNumberFormat="1" applyFont="1" applyFill="1" applyBorder="1"/>
    <xf numFmtId="1" fontId="18" fillId="34" borderId="50" xfId="0" applyNumberFormat="1" applyFont="1" applyFill="1" applyBorder="1" applyAlignment="1">
      <alignment horizontal="right" vertical="top"/>
    </xf>
    <xf numFmtId="1" fontId="18" fillId="34" borderId="51" xfId="0" applyNumberFormat="1" applyFont="1" applyFill="1" applyBorder="1" applyAlignment="1">
      <alignment horizontal="right" vertical="top"/>
    </xf>
    <xf numFmtId="1" fontId="0" fillId="34" borderId="52" xfId="0" applyNumberFormat="1" applyFont="1" applyFill="1" applyBorder="1" applyAlignment="1">
      <alignment horizontal="right" vertical="top"/>
    </xf>
    <xf numFmtId="1" fontId="19" fillId="33" borderId="53" xfId="0" applyNumberFormat="1" applyFont="1" applyFill="1" applyBorder="1"/>
    <xf numFmtId="1" fontId="18" fillId="34" borderId="54" xfId="0" applyNumberFormat="1" applyFont="1" applyFill="1" applyBorder="1" applyAlignment="1">
      <alignment horizontal="right" vertical="top"/>
    </xf>
    <xf numFmtId="1" fontId="18" fillId="34" borderId="55" xfId="0" applyNumberFormat="1" applyFont="1" applyFill="1" applyBorder="1" applyAlignment="1">
      <alignment horizontal="right" vertical="top"/>
    </xf>
    <xf numFmtId="1" fontId="18" fillId="34" borderId="56" xfId="0" applyNumberFormat="1" applyFont="1" applyFill="1" applyBorder="1" applyAlignment="1">
      <alignment horizontal="right" vertical="top"/>
    </xf>
    <xf numFmtId="0" fontId="19" fillId="33" borderId="37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 wrapText="1"/>
    </xf>
    <xf numFmtId="1" fontId="18" fillId="33" borderId="34" xfId="0" applyNumberFormat="1" applyFont="1" applyFill="1" applyBorder="1" applyAlignment="1">
      <alignment horizontal="right" vertical="top"/>
    </xf>
    <xf numFmtId="1" fontId="18" fillId="33" borderId="20" xfId="0" applyNumberFormat="1" applyFont="1" applyFill="1" applyBorder="1" applyAlignment="1">
      <alignment horizontal="right" vertical="top"/>
    </xf>
    <xf numFmtId="1" fontId="18" fillId="33" borderId="24" xfId="0" applyNumberFormat="1" applyFont="1" applyFill="1" applyBorder="1" applyAlignment="1">
      <alignment horizontal="right" vertical="top"/>
    </xf>
    <xf numFmtId="1" fontId="19" fillId="33" borderId="38" xfId="0" applyNumberFormat="1" applyFont="1" applyFill="1" applyBorder="1"/>
    <xf numFmtId="1" fontId="19" fillId="33" borderId="42" xfId="0" applyNumberFormat="1" applyFont="1" applyFill="1" applyBorder="1"/>
    <xf numFmtId="1" fontId="19" fillId="33" borderId="39" xfId="0" applyNumberFormat="1" applyFont="1" applyFill="1" applyBorder="1"/>
    <xf numFmtId="0" fontId="19" fillId="33" borderId="26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9" fillId="33" borderId="40" xfId="0" applyFont="1" applyFill="1" applyBorder="1" applyAlignment="1">
      <alignment horizontal="left" vertical="center"/>
    </xf>
    <xf numFmtId="0" fontId="19" fillId="33" borderId="57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58" xfId="0" applyFont="1" applyFill="1" applyBorder="1" applyAlignment="1">
      <alignment horizontal="left" vertical="center" wrapText="1"/>
    </xf>
    <xf numFmtId="1" fontId="18" fillId="33" borderId="27" xfId="0" applyNumberFormat="1" applyFont="1" applyFill="1" applyBorder="1" applyAlignment="1">
      <alignment horizontal="right" vertical="top"/>
    </xf>
    <xf numFmtId="1" fontId="19" fillId="33" borderId="41" xfId="0" applyNumberFormat="1" applyFont="1" applyFill="1" applyBorder="1" applyAlignment="1">
      <alignment horizontal="right" vertical="top"/>
    </xf>
    <xf numFmtId="1" fontId="18" fillId="33" borderId="15" xfId="0" applyNumberFormat="1" applyFont="1" applyFill="1" applyBorder="1" applyAlignment="1">
      <alignment horizontal="right" vertical="top"/>
    </xf>
    <xf numFmtId="1" fontId="18" fillId="33" borderId="59" xfId="0" applyNumberFormat="1" applyFont="1" applyFill="1" applyBorder="1" applyAlignment="1">
      <alignment horizontal="right" vertical="top"/>
    </xf>
    <xf numFmtId="1" fontId="18" fillId="33" borderId="22" xfId="0" applyNumberFormat="1" applyFont="1" applyFill="1" applyBorder="1" applyAlignment="1">
      <alignment horizontal="right" vertical="top"/>
    </xf>
    <xf numFmtId="0" fontId="19" fillId="33" borderId="23" xfId="0" applyFont="1" applyFill="1" applyBorder="1" applyAlignment="1">
      <alignment horizontal="left" vertical="center" wrapText="1"/>
    </xf>
    <xf numFmtId="164" fontId="19" fillId="33" borderId="34" xfId="0" applyNumberFormat="1" applyFont="1" applyFill="1" applyBorder="1" applyAlignment="1">
      <alignment horizontal="right" vertical="top"/>
    </xf>
    <xf numFmtId="0" fontId="18" fillId="33" borderId="27" xfId="0" applyFont="1" applyFill="1" applyBorder="1" applyAlignment="1">
      <alignment horizontal="right" vertical="top"/>
    </xf>
    <xf numFmtId="0" fontId="18" fillId="33" borderId="20" xfId="0" applyFont="1" applyFill="1" applyBorder="1" applyAlignment="1">
      <alignment horizontal="right" vertical="top"/>
    </xf>
    <xf numFmtId="0" fontId="18" fillId="33" borderId="14" xfId="0" applyFont="1" applyFill="1" applyBorder="1" applyAlignment="1">
      <alignment horizontal="right" vertical="top"/>
    </xf>
    <xf numFmtId="164" fontId="19" fillId="33" borderId="15" xfId="0" applyNumberFormat="1" applyFont="1" applyFill="1" applyBorder="1" applyAlignment="1">
      <alignment horizontal="right" vertical="top"/>
    </xf>
    <xf numFmtId="0" fontId="18" fillId="33" borderId="15" xfId="0" applyFont="1" applyFill="1" applyBorder="1" applyAlignment="1">
      <alignment horizontal="right" vertical="top"/>
    </xf>
    <xf numFmtId="1" fontId="18" fillId="33" borderId="60" xfId="0" applyNumberFormat="1" applyFont="1" applyFill="1" applyBorder="1" applyAlignment="1">
      <alignment horizontal="left" vertical="top"/>
    </xf>
    <xf numFmtId="1" fontId="19" fillId="33" borderId="43" xfId="0" applyNumberFormat="1" applyFont="1" applyFill="1" applyBorder="1" applyAlignment="1">
      <alignment horizontal="right" vertical="top"/>
    </xf>
    <xf numFmtId="1" fontId="18" fillId="33" borderId="61" xfId="0" applyNumberFormat="1" applyFont="1" applyFill="1" applyBorder="1" applyAlignment="1">
      <alignment horizontal="right" vertical="top"/>
    </xf>
    <xf numFmtId="1" fontId="18" fillId="33" borderId="62" xfId="0" applyNumberFormat="1" applyFont="1" applyFill="1" applyBorder="1" applyAlignment="1">
      <alignment horizontal="right" vertical="top"/>
    </xf>
    <xf numFmtId="1" fontId="18" fillId="33" borderId="30" xfId="0" applyNumberFormat="1" applyFont="1" applyFill="1" applyBorder="1" applyAlignment="1">
      <alignment horizontal="right" vertical="top"/>
    </xf>
    <xf numFmtId="1" fontId="18" fillId="33" borderId="31" xfId="0" applyNumberFormat="1" applyFont="1" applyFill="1" applyBorder="1" applyAlignment="1">
      <alignment horizontal="right" vertical="top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right" vertical="top"/>
    </xf>
    <xf numFmtId="0" fontId="18" fillId="33" borderId="35" xfId="0" applyFont="1" applyFill="1" applyBorder="1" applyAlignment="1">
      <alignment horizontal="right" vertical="top"/>
    </xf>
    <xf numFmtId="1" fontId="18" fillId="33" borderId="0" xfId="0" applyNumberFormat="1" applyFont="1" applyFill="1"/>
    <xf numFmtId="0" fontId="18" fillId="33" borderId="58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18" fillId="33" borderId="30" xfId="0" applyFont="1" applyFill="1" applyBorder="1" applyAlignment="1">
      <alignment horizontal="right" vertical="top"/>
    </xf>
    <xf numFmtId="0" fontId="18" fillId="33" borderId="20" xfId="0" applyFont="1" applyFill="1" applyBorder="1" applyAlignment="1">
      <alignment horizontal="left" vertical="center" wrapText="1"/>
    </xf>
    <xf numFmtId="0" fontId="18" fillId="33" borderId="32" xfId="0" applyFont="1" applyFill="1" applyBorder="1" applyAlignment="1">
      <alignment horizontal="left" vertical="center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164" fontId="19" fillId="33" borderId="26" xfId="0" applyNumberFormat="1" applyFont="1" applyFill="1" applyBorder="1" applyAlignment="1">
      <alignment vertical="center"/>
    </xf>
    <xf numFmtId="1" fontId="19" fillId="33" borderId="36" xfId="0" applyNumberFormat="1" applyFont="1" applyFill="1" applyBorder="1" applyAlignment="1">
      <alignment horizontal="center" vertical="center"/>
    </xf>
    <xf numFmtId="1" fontId="18" fillId="33" borderId="33" xfId="0" applyNumberFormat="1" applyFont="1" applyFill="1" applyBorder="1" applyAlignment="1">
      <alignment horizontal="right" vertical="top"/>
    </xf>
    <xf numFmtId="164" fontId="20" fillId="33" borderId="27" xfId="0" applyNumberFormat="1" applyFont="1" applyFill="1" applyBorder="1" applyAlignment="1">
      <alignment horizontal="right" vertical="top"/>
    </xf>
    <xf numFmtId="0" fontId="18" fillId="33" borderId="27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right" vertical="center"/>
    </xf>
    <xf numFmtId="164" fontId="18" fillId="33" borderId="34" xfId="0" applyNumberFormat="1" applyFont="1" applyFill="1" applyBorder="1" applyAlignment="1">
      <alignment horizontal="right" vertical="center"/>
    </xf>
    <xf numFmtId="0" fontId="18" fillId="33" borderId="34" xfId="0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right" vertical="center"/>
    </xf>
    <xf numFmtId="164" fontId="18" fillId="33" borderId="35" xfId="0" applyNumberFormat="1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right" vertical="center"/>
    </xf>
    <xf numFmtId="0" fontId="18" fillId="33" borderId="27" xfId="0" applyFont="1" applyFill="1" applyBorder="1" applyAlignment="1">
      <alignment horizontal="left" vertical="top"/>
    </xf>
    <xf numFmtId="0" fontId="18" fillId="33" borderId="44" xfId="0" applyFont="1" applyFill="1" applyBorder="1" applyAlignment="1">
      <alignment horizontal="left" vertical="center" wrapText="1"/>
    </xf>
    <xf numFmtId="0" fontId="18" fillId="33" borderId="58" xfId="0" applyFont="1" applyFill="1" applyBorder="1" applyAlignment="1">
      <alignment horizontal="left" vertical="top"/>
    </xf>
    <xf numFmtId="0" fontId="18" fillId="33" borderId="22" xfId="0" applyFont="1" applyFill="1" applyBorder="1" applyAlignment="1">
      <alignment horizontal="left" vertical="top"/>
    </xf>
    <xf numFmtId="0" fontId="18" fillId="33" borderId="32" xfId="0" applyFont="1" applyFill="1" applyBorder="1" applyAlignment="1">
      <alignment horizontal="left" vertical="top"/>
    </xf>
    <xf numFmtId="164" fontId="19" fillId="33" borderId="49" xfId="0" applyNumberFormat="1" applyFont="1" applyFill="1" applyBorder="1" applyAlignment="1">
      <alignment horizontal="right" vertical="top"/>
    </xf>
    <xf numFmtId="164" fontId="19" fillId="33" borderId="63" xfId="0" applyNumberFormat="1" applyFont="1" applyFill="1" applyBorder="1"/>
    <xf numFmtId="164" fontId="19" fillId="33" borderId="64" xfId="0" applyNumberFormat="1" applyFont="1" applyFill="1" applyBorder="1"/>
    <xf numFmtId="0" fontId="18" fillId="33" borderId="33" xfId="0" applyFont="1" applyFill="1" applyBorder="1" applyAlignment="1">
      <alignment horizontal="right" vertical="top"/>
    </xf>
    <xf numFmtId="0" fontId="18" fillId="33" borderId="31" xfId="0" applyFont="1" applyFill="1" applyBorder="1" applyAlignment="1">
      <alignment horizontal="right" vertical="top"/>
    </xf>
    <xf numFmtId="0" fontId="18" fillId="33" borderId="45" xfId="0" applyFont="1" applyFill="1" applyBorder="1" applyAlignment="1">
      <alignment horizontal="left" vertical="center" wrapText="1"/>
    </xf>
    <xf numFmtId="0" fontId="18" fillId="33" borderId="31" xfId="0" applyFont="1" applyFill="1" applyBorder="1" applyAlignment="1">
      <alignment horizontal="left" vertical="center" wrapText="1"/>
    </xf>
    <xf numFmtId="1" fontId="18" fillId="33" borderId="0" xfId="0" applyNumberFormat="1" applyFont="1" applyFill="1" applyAlignment="1">
      <alignment wrapText="1"/>
    </xf>
    <xf numFmtId="0" fontId="19" fillId="33" borderId="0" xfId="0" applyFont="1" applyFill="1" applyAlignment="1">
      <alignment wrapText="1"/>
    </xf>
    <xf numFmtId="0" fontId="19" fillId="33" borderId="65" xfId="0" applyFont="1" applyFill="1" applyBorder="1" applyAlignment="1">
      <alignment horizontal="left" vertical="center"/>
    </xf>
    <xf numFmtId="164" fontId="18" fillId="33" borderId="66" xfId="0" applyNumberFormat="1" applyFont="1" applyFill="1" applyBorder="1" applyAlignment="1">
      <alignment horizontal="right" vertical="center"/>
    </xf>
    <xf numFmtId="164" fontId="18" fillId="33" borderId="67" xfId="0" applyNumberFormat="1" applyFont="1" applyFill="1" applyBorder="1" applyAlignment="1">
      <alignment horizontal="right" vertical="center"/>
    </xf>
    <xf numFmtId="164" fontId="18" fillId="33" borderId="68" xfId="0" applyNumberFormat="1" applyFont="1" applyFill="1" applyBorder="1" applyAlignment="1">
      <alignment horizontal="right" vertical="center"/>
    </xf>
    <xf numFmtId="164" fontId="19" fillId="33" borderId="65" xfId="0" applyNumberFormat="1" applyFont="1" applyFill="1" applyBorder="1"/>
    <xf numFmtId="0" fontId="18" fillId="33" borderId="69" xfId="0" applyFont="1" applyFill="1" applyBorder="1" applyAlignment="1">
      <alignment horizontal="left" vertical="top"/>
    </xf>
    <xf numFmtId="0" fontId="18" fillId="33" borderId="61" xfId="0" applyFont="1" applyFill="1" applyBorder="1" applyAlignment="1">
      <alignment horizontal="left" vertical="top"/>
    </xf>
    <xf numFmtId="0" fontId="18" fillId="33" borderId="70" xfId="0" applyFont="1" applyFill="1" applyBorder="1" applyAlignment="1">
      <alignment horizontal="left" vertical="top"/>
    </xf>
    <xf numFmtId="164" fontId="18" fillId="33" borderId="71" xfId="0" applyNumberFormat="1" applyFont="1" applyFill="1" applyBorder="1" applyAlignment="1">
      <alignment horizontal="right" vertical="top"/>
    </xf>
    <xf numFmtId="164" fontId="18" fillId="33" borderId="60" xfId="0" applyNumberFormat="1" applyFont="1" applyFill="1" applyBorder="1" applyAlignment="1">
      <alignment horizontal="right" vertical="top"/>
    </xf>
    <xf numFmtId="0" fontId="18" fillId="35" borderId="27" xfId="0" applyFont="1" applyFill="1" applyBorder="1" applyAlignment="1">
      <alignment horizontal="left" vertical="top"/>
    </xf>
    <xf numFmtId="0" fontId="18" fillId="35" borderId="72" xfId="0" applyFont="1" applyFill="1" applyBorder="1" applyAlignment="1">
      <alignment horizontal="left" vertical="top"/>
    </xf>
    <xf numFmtId="0" fontId="18" fillId="33" borderId="44" xfId="0" applyFont="1" applyFill="1" applyBorder="1" applyAlignment="1">
      <alignment horizontal="left" vertical="center"/>
    </xf>
    <xf numFmtId="0" fontId="18" fillId="33" borderId="73" xfId="0" applyFont="1" applyFill="1" applyBorder="1" applyAlignment="1">
      <alignment horizontal="left" vertical="center"/>
    </xf>
    <xf numFmtId="0" fontId="18" fillId="33" borderId="74" xfId="0" applyFont="1" applyFill="1" applyBorder="1" applyAlignment="1">
      <alignment horizontal="left" vertical="center"/>
    </xf>
    <xf numFmtId="0" fontId="18" fillId="33" borderId="41" xfId="0" applyFont="1" applyFill="1" applyBorder="1" applyAlignment="1">
      <alignment horizontal="left" vertical="center"/>
    </xf>
    <xf numFmtId="0" fontId="18" fillId="33" borderId="60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left" vertical="center"/>
    </xf>
    <xf numFmtId="0" fontId="19" fillId="33" borderId="36" xfId="0" applyFont="1" applyFill="1" applyBorder="1" applyAlignment="1">
      <alignment horizontal="center"/>
    </xf>
    <xf numFmtId="0" fontId="19" fillId="33" borderId="75" xfId="0" applyFont="1" applyFill="1" applyBorder="1" applyAlignment="1">
      <alignment horizontal="center"/>
    </xf>
    <xf numFmtId="0" fontId="19" fillId="33" borderId="65" xfId="0" applyFont="1" applyFill="1" applyBorder="1" applyAlignment="1">
      <alignment horizontal="center"/>
    </xf>
    <xf numFmtId="0" fontId="18" fillId="33" borderId="44" xfId="0" applyFont="1" applyFill="1" applyBorder="1" applyAlignment="1">
      <alignment horizontal="left" vertical="top"/>
    </xf>
    <xf numFmtId="0" fontId="18" fillId="33" borderId="74" xfId="0" applyFont="1" applyFill="1" applyBorder="1" applyAlignment="1">
      <alignment horizontal="left" vertical="top"/>
    </xf>
    <xf numFmtId="0" fontId="19" fillId="33" borderId="76" xfId="0" applyFont="1" applyFill="1" applyBorder="1" applyAlignment="1">
      <alignment horizontal="center"/>
    </xf>
    <xf numFmtId="0" fontId="19" fillId="33" borderId="77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left" vertical="center"/>
    </xf>
    <xf numFmtId="0" fontId="18" fillId="33" borderId="4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78" xfId="0" applyFont="1" applyFill="1" applyBorder="1" applyAlignment="1">
      <alignment horizontal="left" vertical="center"/>
    </xf>
    <xf numFmtId="0" fontId="18" fillId="33" borderId="69" xfId="0" applyFont="1" applyFill="1" applyBorder="1" applyAlignment="1">
      <alignment horizontal="left" vertical="center"/>
    </xf>
    <xf numFmtId="0" fontId="18" fillId="33" borderId="79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80" xfId="0" applyFont="1" applyFill="1" applyBorder="1" applyAlignment="1">
      <alignment horizontal="left" vertical="center"/>
    </xf>
    <xf numFmtId="0" fontId="18" fillId="33" borderId="81" xfId="0" applyFont="1" applyFill="1" applyBorder="1" applyAlignment="1">
      <alignment horizontal="left" vertical="center"/>
    </xf>
    <xf numFmtId="0" fontId="18" fillId="33" borderId="53" xfId="0" applyFont="1" applyFill="1" applyBorder="1" applyAlignment="1">
      <alignment horizontal="left" vertical="center"/>
    </xf>
    <xf numFmtId="0" fontId="19" fillId="33" borderId="42" xfId="0" applyFont="1" applyFill="1" applyBorder="1" applyAlignment="1">
      <alignment horizontal="center"/>
    </xf>
    <xf numFmtId="0" fontId="18" fillId="33" borderId="45" xfId="0" applyFont="1" applyFill="1" applyBorder="1" applyAlignment="1">
      <alignment horizontal="left" vertical="center" wrapText="1"/>
    </xf>
    <xf numFmtId="0" fontId="18" fillId="33" borderId="61" xfId="0" applyFont="1" applyFill="1" applyBorder="1" applyAlignment="1">
      <alignment horizontal="left" vertical="center" wrapText="1"/>
    </xf>
    <xf numFmtId="0" fontId="18" fillId="33" borderId="73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78" xfId="0" applyFont="1" applyFill="1" applyBorder="1" applyAlignment="1">
      <alignment horizontal="left" vertical="center" wrapText="1"/>
    </xf>
    <xf numFmtId="0" fontId="18" fillId="33" borderId="69" xfId="0" applyFont="1" applyFill="1" applyBorder="1" applyAlignment="1">
      <alignment horizontal="left" vertical="center" wrapText="1"/>
    </xf>
    <xf numFmtId="0" fontId="18" fillId="33" borderId="45" xfId="0" applyFont="1" applyFill="1" applyBorder="1" applyAlignment="1">
      <alignment horizontal="left" vertical="center"/>
    </xf>
    <xf numFmtId="0" fontId="18" fillId="33" borderId="61" xfId="0" applyFont="1" applyFill="1" applyBorder="1" applyAlignment="1">
      <alignment horizontal="left" vertical="center"/>
    </xf>
    <xf numFmtId="0" fontId="19" fillId="33" borderId="76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0" fontId="18" fillId="33" borderId="79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53" xfId="0" applyFont="1" applyFill="1" applyBorder="1" applyAlignment="1">
      <alignment horizontal="center"/>
    </xf>
    <xf numFmtId="0" fontId="19" fillId="33" borderId="82" xfId="0" applyFont="1" applyFill="1" applyBorder="1" applyAlignment="1">
      <alignment horizontal="center"/>
    </xf>
    <xf numFmtId="0" fontId="18" fillId="33" borderId="74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tabSelected="1" workbookViewId="0" topLeftCell="A1">
      <selection activeCell="A4" sqref="A4"/>
    </sheetView>
  </sheetViews>
  <sheetFormatPr defaultColWidth="11.421875" defaultRowHeight="15"/>
  <cols>
    <col min="1" max="1" width="11.421875" style="50" customWidth="1"/>
    <col min="2" max="3" width="11.140625" style="50" customWidth="1"/>
    <col min="4" max="4" width="15.421875" style="49" customWidth="1"/>
    <col min="5" max="5" width="9.28125" style="50" customWidth="1"/>
    <col min="6" max="6" width="10.140625" style="50" customWidth="1"/>
    <col min="7" max="7" width="13.7109375" style="50" customWidth="1"/>
    <col min="8" max="8" width="15.00390625" style="50" customWidth="1"/>
    <col min="9" max="9" width="11.7109375" style="50" customWidth="1"/>
    <col min="10" max="10" width="9.7109375" style="50" customWidth="1"/>
    <col min="11" max="11" width="8.8515625" style="50" bestFit="1" customWidth="1"/>
    <col min="12" max="12" width="9.421875" style="50" bestFit="1" customWidth="1"/>
    <col min="13" max="16384" width="11.421875" style="50" customWidth="1"/>
  </cols>
  <sheetData>
    <row r="2" ht="15">
      <c r="B2" s="49" t="s">
        <v>47</v>
      </c>
    </row>
    <row r="3" ht="15">
      <c r="B3" s="49"/>
    </row>
    <row r="4" ht="15">
      <c r="B4" s="49" t="s">
        <v>41</v>
      </c>
    </row>
    <row r="5" ht="13.5" thickBot="1"/>
    <row r="6" spans="2:6" ht="13.5" thickBot="1">
      <c r="B6" s="21" t="s">
        <v>1</v>
      </c>
      <c r="C6" s="33" t="s">
        <v>0</v>
      </c>
      <c r="D6" s="57" t="s">
        <v>31</v>
      </c>
      <c r="E6" s="48" t="s">
        <v>32</v>
      </c>
      <c r="F6" s="23" t="s">
        <v>33</v>
      </c>
    </row>
    <row r="7" spans="2:6" ht="15">
      <c r="B7" s="207" t="s">
        <v>5</v>
      </c>
      <c r="C7" s="9" t="s">
        <v>4</v>
      </c>
      <c r="D7" s="101">
        <f aca="true" t="shared" si="0" ref="D7:D9">SUM(E7:F7)</f>
        <v>13572</v>
      </c>
      <c r="E7" s="110">
        <v>4587</v>
      </c>
      <c r="F7" s="106">
        <v>8985</v>
      </c>
    </row>
    <row r="8" spans="2:6" ht="13.5" thickBot="1">
      <c r="B8" s="208"/>
      <c r="C8" s="19" t="s">
        <v>34</v>
      </c>
      <c r="D8" s="102">
        <f t="shared" si="0"/>
        <v>1937</v>
      </c>
      <c r="E8" s="111">
        <v>674</v>
      </c>
      <c r="F8" s="107">
        <v>1263</v>
      </c>
    </row>
    <row r="9" spans="2:6" ht="15.75" thickBot="1">
      <c r="B9" s="71" t="s">
        <v>35</v>
      </c>
      <c r="C9" s="44" t="s">
        <v>4</v>
      </c>
      <c r="D9" s="103">
        <f t="shared" si="0"/>
        <v>9</v>
      </c>
      <c r="E9" s="112">
        <v>9</v>
      </c>
      <c r="F9" s="108">
        <v>0</v>
      </c>
    </row>
    <row r="10" spans="2:6" ht="13.5" thickBot="1">
      <c r="B10" s="209" t="s">
        <v>31</v>
      </c>
      <c r="C10" s="210"/>
      <c r="D10" s="109">
        <f>SUM(E10:F10)</f>
        <v>15518</v>
      </c>
      <c r="E10" s="105">
        <f>SUM(E7:E9)</f>
        <v>5270</v>
      </c>
      <c r="F10" s="104">
        <f>SUM(F7:F9)</f>
        <v>10248</v>
      </c>
    </row>
    <row r="11" spans="2:6" ht="15">
      <c r="B11" s="49" t="s">
        <v>43</v>
      </c>
      <c r="C11" s="59"/>
      <c r="D11" s="60"/>
      <c r="E11" s="60"/>
      <c r="F11" s="60"/>
    </row>
    <row r="12" spans="2:6" ht="15">
      <c r="B12" s="49" t="s">
        <v>44</v>
      </c>
      <c r="C12" s="59"/>
      <c r="D12" s="60"/>
      <c r="E12" s="60"/>
      <c r="F12" s="60"/>
    </row>
    <row r="14" ht="15">
      <c r="B14" s="49" t="s">
        <v>53</v>
      </c>
    </row>
    <row r="15" ht="13.5" thickBot="1"/>
    <row r="16" spans="2:9" ht="48.75" customHeight="1" thickBot="1">
      <c r="B16" s="21" t="s">
        <v>1</v>
      </c>
      <c r="C16" s="33" t="s">
        <v>0</v>
      </c>
      <c r="D16" s="122" t="s">
        <v>31</v>
      </c>
      <c r="E16" s="113" t="s">
        <v>48</v>
      </c>
      <c r="F16" s="114" t="s">
        <v>49</v>
      </c>
      <c r="G16" s="114" t="s">
        <v>50</v>
      </c>
      <c r="H16" s="114" t="s">
        <v>51</v>
      </c>
      <c r="I16" s="115" t="s">
        <v>52</v>
      </c>
    </row>
    <row r="17" spans="2:9" ht="15">
      <c r="B17" s="207" t="s">
        <v>5</v>
      </c>
      <c r="C17" s="9" t="s">
        <v>4</v>
      </c>
      <c r="D17" s="24">
        <f>SUM(E17:I17)</f>
        <v>13572</v>
      </c>
      <c r="E17" s="25">
        <v>1247</v>
      </c>
      <c r="F17" s="116">
        <v>1470</v>
      </c>
      <c r="G17" s="116">
        <v>733</v>
      </c>
      <c r="H17" s="116">
        <v>2469</v>
      </c>
      <c r="I17" s="58">
        <v>7653</v>
      </c>
    </row>
    <row r="18" spans="2:9" ht="13.5" thickBot="1">
      <c r="B18" s="208"/>
      <c r="C18" s="19" t="s">
        <v>34</v>
      </c>
      <c r="D18" s="40">
        <f aca="true" t="shared" si="1" ref="D18:D19">SUM(E18:I18)</f>
        <v>1937</v>
      </c>
      <c r="E18" s="74">
        <v>95</v>
      </c>
      <c r="F18" s="117">
        <v>73</v>
      </c>
      <c r="G18" s="117">
        <v>375</v>
      </c>
      <c r="H18" s="117">
        <v>489</v>
      </c>
      <c r="I18" s="41">
        <v>905</v>
      </c>
    </row>
    <row r="19" spans="2:9" ht="13.5" thickBot="1">
      <c r="B19" s="71" t="s">
        <v>35</v>
      </c>
      <c r="C19" s="44" t="s">
        <v>4</v>
      </c>
      <c r="D19" s="29">
        <f t="shared" si="1"/>
        <v>9</v>
      </c>
      <c r="E19" s="72">
        <v>0</v>
      </c>
      <c r="F19" s="118">
        <v>0</v>
      </c>
      <c r="G19" s="118">
        <v>9</v>
      </c>
      <c r="H19" s="118">
        <v>0</v>
      </c>
      <c r="I19" s="73">
        <v>0</v>
      </c>
    </row>
    <row r="20" spans="2:9" ht="13.5" thickBot="1">
      <c r="B20" s="209" t="s">
        <v>31</v>
      </c>
      <c r="C20" s="210"/>
      <c r="D20" s="29">
        <f>SUM(E20:I20)</f>
        <v>15518</v>
      </c>
      <c r="E20" s="119">
        <f>SUM(E17:E19)</f>
        <v>1342</v>
      </c>
      <c r="F20" s="120">
        <f aca="true" t="shared" si="2" ref="F20:I20">SUM(F17:F19)</f>
        <v>1543</v>
      </c>
      <c r="G20" s="120">
        <f t="shared" si="2"/>
        <v>1117</v>
      </c>
      <c r="H20" s="120">
        <f t="shared" si="2"/>
        <v>2958</v>
      </c>
      <c r="I20" s="121">
        <f t="shared" si="2"/>
        <v>8558</v>
      </c>
    </row>
    <row r="21" ht="15">
      <c r="B21" s="49" t="s">
        <v>43</v>
      </c>
    </row>
    <row r="22" ht="15">
      <c r="B22" s="49" t="s">
        <v>44</v>
      </c>
    </row>
    <row r="24" ht="15">
      <c r="B24" s="49" t="s">
        <v>42</v>
      </c>
    </row>
    <row r="25" ht="13.5" thickBot="1">
      <c r="B25" s="49"/>
    </row>
    <row r="26" spans="2:10" ht="26.25" thickBot="1">
      <c r="B26" s="57" t="s">
        <v>1</v>
      </c>
      <c r="C26" s="123" t="s">
        <v>0</v>
      </c>
      <c r="D26" s="124" t="s">
        <v>39</v>
      </c>
      <c r="E26" s="125" t="s">
        <v>31</v>
      </c>
      <c r="F26" s="126" t="s">
        <v>48</v>
      </c>
      <c r="G26" s="127" t="s">
        <v>49</v>
      </c>
      <c r="H26" s="127" t="s">
        <v>50</v>
      </c>
      <c r="I26" s="127" t="s">
        <v>51</v>
      </c>
      <c r="J26" s="128" t="s">
        <v>52</v>
      </c>
    </row>
    <row r="27" spans="2:10" ht="15">
      <c r="B27" s="211" t="s">
        <v>5</v>
      </c>
      <c r="C27" s="198" t="s">
        <v>4</v>
      </c>
      <c r="D27" s="75" t="s">
        <v>45</v>
      </c>
      <c r="E27" s="24">
        <f>SUM(F27:J27)</f>
        <v>845</v>
      </c>
      <c r="F27" s="25">
        <v>88</v>
      </c>
      <c r="G27" s="116">
        <v>93</v>
      </c>
      <c r="H27" s="116">
        <v>42</v>
      </c>
      <c r="I27" s="116">
        <v>168</v>
      </c>
      <c r="J27" s="58">
        <v>454</v>
      </c>
    </row>
    <row r="28" spans="2:10" ht="15">
      <c r="B28" s="202"/>
      <c r="C28" s="199"/>
      <c r="D28" s="62" t="s">
        <v>46</v>
      </c>
      <c r="E28" s="26">
        <f aca="true" t="shared" si="3" ref="E28:E53">SUM(F28:J28)</f>
        <v>1233</v>
      </c>
      <c r="F28" s="27">
        <v>107</v>
      </c>
      <c r="G28" s="129">
        <v>143</v>
      </c>
      <c r="H28" s="129">
        <v>75</v>
      </c>
      <c r="I28" s="129">
        <v>225</v>
      </c>
      <c r="J28" s="28">
        <v>683</v>
      </c>
    </row>
    <row r="29" spans="2:10" ht="15">
      <c r="B29" s="202"/>
      <c r="C29" s="199"/>
      <c r="D29" s="62" t="s">
        <v>54</v>
      </c>
      <c r="E29" s="26">
        <f t="shared" si="3"/>
        <v>1483</v>
      </c>
      <c r="F29" s="27">
        <v>106</v>
      </c>
      <c r="G29" s="129">
        <v>168</v>
      </c>
      <c r="H29" s="129">
        <v>77</v>
      </c>
      <c r="I29" s="129">
        <v>281</v>
      </c>
      <c r="J29" s="28">
        <v>851</v>
      </c>
    </row>
    <row r="30" spans="2:10" ht="15">
      <c r="B30" s="202"/>
      <c r="C30" s="199"/>
      <c r="D30" s="62" t="s">
        <v>55</v>
      </c>
      <c r="E30" s="26">
        <f t="shared" si="3"/>
        <v>1443</v>
      </c>
      <c r="F30" s="27">
        <v>157</v>
      </c>
      <c r="G30" s="129">
        <v>181</v>
      </c>
      <c r="H30" s="129">
        <v>89</v>
      </c>
      <c r="I30" s="129">
        <v>237</v>
      </c>
      <c r="J30" s="28">
        <v>779</v>
      </c>
    </row>
    <row r="31" spans="2:10" ht="15">
      <c r="B31" s="202"/>
      <c r="C31" s="199"/>
      <c r="D31" s="62" t="s">
        <v>56</v>
      </c>
      <c r="E31" s="26">
        <f t="shared" si="3"/>
        <v>1512</v>
      </c>
      <c r="F31" s="27">
        <v>95</v>
      </c>
      <c r="G31" s="129">
        <v>174</v>
      </c>
      <c r="H31" s="129">
        <v>90</v>
      </c>
      <c r="I31" s="129">
        <v>282</v>
      </c>
      <c r="J31" s="28">
        <v>871</v>
      </c>
    </row>
    <row r="32" spans="2:10" ht="15">
      <c r="B32" s="202"/>
      <c r="C32" s="199"/>
      <c r="D32" s="62" t="s">
        <v>57</v>
      </c>
      <c r="E32" s="26">
        <f t="shared" si="3"/>
        <v>1310</v>
      </c>
      <c r="F32" s="27">
        <v>104</v>
      </c>
      <c r="G32" s="129">
        <v>143</v>
      </c>
      <c r="H32" s="129">
        <v>49</v>
      </c>
      <c r="I32" s="129">
        <v>231</v>
      </c>
      <c r="J32" s="28">
        <v>783</v>
      </c>
    </row>
    <row r="33" spans="2:10" ht="15">
      <c r="B33" s="202"/>
      <c r="C33" s="199"/>
      <c r="D33" s="62" t="s">
        <v>58</v>
      </c>
      <c r="E33" s="26">
        <f t="shared" si="3"/>
        <v>1296</v>
      </c>
      <c r="F33" s="27">
        <v>137</v>
      </c>
      <c r="G33" s="129">
        <v>132</v>
      </c>
      <c r="H33" s="129">
        <v>55</v>
      </c>
      <c r="I33" s="129">
        <v>229</v>
      </c>
      <c r="J33" s="28">
        <v>743</v>
      </c>
    </row>
    <row r="34" spans="2:10" ht="15">
      <c r="B34" s="202"/>
      <c r="C34" s="199"/>
      <c r="D34" s="62" t="s">
        <v>59</v>
      </c>
      <c r="E34" s="26">
        <f t="shared" si="3"/>
        <v>98</v>
      </c>
      <c r="F34" s="27">
        <v>8</v>
      </c>
      <c r="G34" s="129">
        <v>7</v>
      </c>
      <c r="H34" s="129">
        <v>0</v>
      </c>
      <c r="I34" s="129">
        <v>18</v>
      </c>
      <c r="J34" s="28">
        <v>65</v>
      </c>
    </row>
    <row r="35" spans="2:10" ht="15">
      <c r="B35" s="202"/>
      <c r="C35" s="199"/>
      <c r="D35" s="62" t="s">
        <v>60</v>
      </c>
      <c r="E35" s="26">
        <f t="shared" si="3"/>
        <v>1927</v>
      </c>
      <c r="F35" s="27">
        <v>188</v>
      </c>
      <c r="G35" s="129">
        <v>176</v>
      </c>
      <c r="H35" s="129">
        <v>155</v>
      </c>
      <c r="I35" s="129">
        <v>411</v>
      </c>
      <c r="J35" s="28">
        <v>997</v>
      </c>
    </row>
    <row r="36" spans="2:10" ht="13.5" thickBot="1">
      <c r="B36" s="202"/>
      <c r="C36" s="200"/>
      <c r="D36" s="76" t="s">
        <v>61</v>
      </c>
      <c r="E36" s="40">
        <f t="shared" si="3"/>
        <v>2425</v>
      </c>
      <c r="F36" s="74">
        <v>257</v>
      </c>
      <c r="G36" s="117">
        <v>253</v>
      </c>
      <c r="H36" s="117">
        <v>101</v>
      </c>
      <c r="I36" s="117">
        <v>387</v>
      </c>
      <c r="J36" s="41">
        <v>1427</v>
      </c>
    </row>
    <row r="37" spans="2:10" ht="15">
      <c r="B37" s="202"/>
      <c r="C37" s="198" t="s">
        <v>34</v>
      </c>
      <c r="D37" s="75" t="s">
        <v>45</v>
      </c>
      <c r="E37" s="24">
        <f t="shared" si="3"/>
        <v>124</v>
      </c>
      <c r="F37" s="25">
        <v>5</v>
      </c>
      <c r="G37" s="116">
        <v>7</v>
      </c>
      <c r="H37" s="116">
        <v>14</v>
      </c>
      <c r="I37" s="116">
        <v>34</v>
      </c>
      <c r="J37" s="58">
        <v>64</v>
      </c>
    </row>
    <row r="38" spans="2:10" ht="15">
      <c r="B38" s="202"/>
      <c r="C38" s="199"/>
      <c r="D38" s="62" t="s">
        <v>46</v>
      </c>
      <c r="E38" s="26">
        <f t="shared" si="3"/>
        <v>183</v>
      </c>
      <c r="F38" s="27">
        <v>8</v>
      </c>
      <c r="G38" s="129">
        <v>7</v>
      </c>
      <c r="H38" s="129">
        <v>27</v>
      </c>
      <c r="I38" s="129">
        <v>48</v>
      </c>
      <c r="J38" s="28">
        <v>93</v>
      </c>
    </row>
    <row r="39" spans="2:10" ht="15">
      <c r="B39" s="202"/>
      <c r="C39" s="199"/>
      <c r="D39" s="62" t="s">
        <v>54</v>
      </c>
      <c r="E39" s="26">
        <f t="shared" si="3"/>
        <v>215</v>
      </c>
      <c r="F39" s="27">
        <v>9</v>
      </c>
      <c r="G39" s="129">
        <v>12</v>
      </c>
      <c r="H39" s="129">
        <v>45</v>
      </c>
      <c r="I39" s="129">
        <v>59</v>
      </c>
      <c r="J39" s="28">
        <v>90</v>
      </c>
    </row>
    <row r="40" spans="2:10" ht="15">
      <c r="B40" s="202"/>
      <c r="C40" s="199"/>
      <c r="D40" s="62" t="s">
        <v>55</v>
      </c>
      <c r="E40" s="26">
        <f t="shared" si="3"/>
        <v>210</v>
      </c>
      <c r="F40" s="27">
        <v>6</v>
      </c>
      <c r="G40" s="129">
        <v>3</v>
      </c>
      <c r="H40" s="129">
        <v>39</v>
      </c>
      <c r="I40" s="129">
        <v>54</v>
      </c>
      <c r="J40" s="28">
        <v>108</v>
      </c>
    </row>
    <row r="41" spans="2:10" ht="15">
      <c r="B41" s="202"/>
      <c r="C41" s="199"/>
      <c r="D41" s="62" t="s">
        <v>56</v>
      </c>
      <c r="E41" s="26">
        <f t="shared" si="3"/>
        <v>157</v>
      </c>
      <c r="F41" s="27">
        <v>8</v>
      </c>
      <c r="G41" s="129">
        <v>7</v>
      </c>
      <c r="H41" s="129">
        <v>29</v>
      </c>
      <c r="I41" s="129">
        <v>37</v>
      </c>
      <c r="J41" s="28">
        <v>76</v>
      </c>
    </row>
    <row r="42" spans="2:10" ht="15">
      <c r="B42" s="202"/>
      <c r="C42" s="199"/>
      <c r="D42" s="62" t="s">
        <v>57</v>
      </c>
      <c r="E42" s="26">
        <f t="shared" si="3"/>
        <v>165</v>
      </c>
      <c r="F42" s="27">
        <v>8</v>
      </c>
      <c r="G42" s="129">
        <v>8</v>
      </c>
      <c r="H42" s="129">
        <v>29</v>
      </c>
      <c r="I42" s="129">
        <v>37</v>
      </c>
      <c r="J42" s="28">
        <v>83</v>
      </c>
    </row>
    <row r="43" spans="2:10" ht="15">
      <c r="B43" s="202"/>
      <c r="C43" s="199"/>
      <c r="D43" s="62" t="s">
        <v>58</v>
      </c>
      <c r="E43" s="26">
        <f t="shared" si="3"/>
        <v>127</v>
      </c>
      <c r="F43" s="27">
        <v>6</v>
      </c>
      <c r="G43" s="129">
        <v>3</v>
      </c>
      <c r="H43" s="129">
        <v>26</v>
      </c>
      <c r="I43" s="129">
        <v>27</v>
      </c>
      <c r="J43" s="28">
        <v>65</v>
      </c>
    </row>
    <row r="44" spans="2:10" ht="15">
      <c r="B44" s="202"/>
      <c r="C44" s="199"/>
      <c r="D44" s="62" t="s">
        <v>59</v>
      </c>
      <c r="E44" s="26">
        <f t="shared" si="3"/>
        <v>8</v>
      </c>
      <c r="F44" s="27">
        <v>0</v>
      </c>
      <c r="G44" s="129">
        <v>0</v>
      </c>
      <c r="H44" s="129">
        <v>2</v>
      </c>
      <c r="I44" s="129">
        <v>1</v>
      </c>
      <c r="J44" s="28">
        <v>5</v>
      </c>
    </row>
    <row r="45" spans="2:10" ht="15">
      <c r="B45" s="202"/>
      <c r="C45" s="199"/>
      <c r="D45" s="62" t="s">
        <v>60</v>
      </c>
      <c r="E45" s="26">
        <f t="shared" si="3"/>
        <v>394</v>
      </c>
      <c r="F45" s="27">
        <v>26</v>
      </c>
      <c r="G45" s="129">
        <v>11</v>
      </c>
      <c r="H45" s="129">
        <v>88</v>
      </c>
      <c r="I45" s="129">
        <v>114</v>
      </c>
      <c r="J45" s="28">
        <v>155</v>
      </c>
    </row>
    <row r="46" spans="2:10" ht="13.5" thickBot="1">
      <c r="B46" s="212"/>
      <c r="C46" s="200"/>
      <c r="D46" s="76" t="s">
        <v>61</v>
      </c>
      <c r="E46" s="40">
        <f t="shared" si="3"/>
        <v>354</v>
      </c>
      <c r="F46" s="74">
        <v>19</v>
      </c>
      <c r="G46" s="117">
        <v>15</v>
      </c>
      <c r="H46" s="117">
        <v>76</v>
      </c>
      <c r="I46" s="117">
        <v>78</v>
      </c>
      <c r="J46" s="41">
        <v>166</v>
      </c>
    </row>
    <row r="47" spans="2:10" ht="15">
      <c r="B47" s="201" t="s">
        <v>35</v>
      </c>
      <c r="C47" s="198" t="s">
        <v>4</v>
      </c>
      <c r="D47" s="75" t="s">
        <v>55</v>
      </c>
      <c r="E47" s="24">
        <f t="shared" si="3"/>
        <v>1</v>
      </c>
      <c r="F47" s="25">
        <v>0</v>
      </c>
      <c r="G47" s="116">
        <v>0</v>
      </c>
      <c r="H47" s="116">
        <v>1</v>
      </c>
      <c r="I47" s="116">
        <v>0</v>
      </c>
      <c r="J47" s="58">
        <v>0</v>
      </c>
    </row>
    <row r="48" spans="2:10" ht="15">
      <c r="B48" s="202"/>
      <c r="C48" s="199"/>
      <c r="D48" s="62" t="s">
        <v>56</v>
      </c>
      <c r="E48" s="26">
        <f t="shared" si="3"/>
        <v>1</v>
      </c>
      <c r="F48" s="27">
        <v>0</v>
      </c>
      <c r="G48" s="129">
        <v>0</v>
      </c>
      <c r="H48" s="129">
        <v>1</v>
      </c>
      <c r="I48" s="129">
        <v>0</v>
      </c>
      <c r="J48" s="28">
        <v>0</v>
      </c>
    </row>
    <row r="49" spans="2:10" ht="15">
      <c r="B49" s="202"/>
      <c r="C49" s="199"/>
      <c r="D49" s="62" t="s">
        <v>57</v>
      </c>
      <c r="E49" s="26">
        <f t="shared" si="3"/>
        <v>1</v>
      </c>
      <c r="F49" s="27">
        <v>0</v>
      </c>
      <c r="G49" s="129">
        <v>0</v>
      </c>
      <c r="H49" s="129">
        <v>1</v>
      </c>
      <c r="I49" s="129">
        <v>0</v>
      </c>
      <c r="J49" s="28">
        <v>0</v>
      </c>
    </row>
    <row r="50" spans="2:10" ht="15">
      <c r="B50" s="202"/>
      <c r="C50" s="199"/>
      <c r="D50" s="62" t="s">
        <v>58</v>
      </c>
      <c r="E50" s="26">
        <f t="shared" si="3"/>
        <v>1</v>
      </c>
      <c r="F50" s="27">
        <v>0</v>
      </c>
      <c r="G50" s="129">
        <v>0</v>
      </c>
      <c r="H50" s="129">
        <v>1</v>
      </c>
      <c r="I50" s="129">
        <v>0</v>
      </c>
      <c r="J50" s="28">
        <v>0</v>
      </c>
    </row>
    <row r="51" spans="2:10" ht="15">
      <c r="B51" s="202"/>
      <c r="C51" s="199"/>
      <c r="D51" s="62" t="s">
        <v>60</v>
      </c>
      <c r="E51" s="26">
        <f t="shared" si="3"/>
        <v>3</v>
      </c>
      <c r="F51" s="27">
        <v>0</v>
      </c>
      <c r="G51" s="129">
        <v>0</v>
      </c>
      <c r="H51" s="129">
        <v>3</v>
      </c>
      <c r="I51" s="129">
        <v>0</v>
      </c>
      <c r="J51" s="28">
        <v>0</v>
      </c>
    </row>
    <row r="52" spans="2:10" ht="13.5" thickBot="1">
      <c r="B52" s="203"/>
      <c r="C52" s="200"/>
      <c r="D52" s="62" t="s">
        <v>61</v>
      </c>
      <c r="E52" s="130">
        <f t="shared" si="3"/>
        <v>2</v>
      </c>
      <c r="F52" s="132">
        <v>0</v>
      </c>
      <c r="G52" s="131">
        <v>0</v>
      </c>
      <c r="H52" s="131">
        <v>2</v>
      </c>
      <c r="I52" s="131">
        <v>0</v>
      </c>
      <c r="J52" s="133">
        <v>0</v>
      </c>
    </row>
    <row r="53" spans="2:10" ht="13.5" thickBot="1">
      <c r="B53" s="204" t="s">
        <v>31</v>
      </c>
      <c r="C53" s="205"/>
      <c r="D53" s="206"/>
      <c r="E53" s="29">
        <f t="shared" si="3"/>
        <v>15518</v>
      </c>
      <c r="F53" s="119">
        <f>SUM(F27:F52)</f>
        <v>1342</v>
      </c>
      <c r="G53" s="120">
        <f aca="true" t="shared" si="4" ref="G53:J53">SUM(G27:G52)</f>
        <v>1543</v>
      </c>
      <c r="H53" s="120">
        <f t="shared" si="4"/>
        <v>1117</v>
      </c>
      <c r="I53" s="120">
        <f t="shared" si="4"/>
        <v>2958</v>
      </c>
      <c r="J53" s="121">
        <f t="shared" si="4"/>
        <v>8558</v>
      </c>
    </row>
    <row r="54" ht="15">
      <c r="B54" s="49" t="s">
        <v>43</v>
      </c>
    </row>
    <row r="55" ht="15">
      <c r="B55" s="49" t="s">
        <v>44</v>
      </c>
    </row>
  </sheetData>
  <mergeCells count="10">
    <mergeCell ref="C37:C46"/>
    <mergeCell ref="B47:B52"/>
    <mergeCell ref="C47:C52"/>
    <mergeCell ref="B53:D53"/>
    <mergeCell ref="B7:B8"/>
    <mergeCell ref="B10:C10"/>
    <mergeCell ref="B17:B18"/>
    <mergeCell ref="B20:C20"/>
    <mergeCell ref="B27:B46"/>
    <mergeCell ref="C27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42"/>
  <sheetViews>
    <sheetView workbookViewId="0" topLeftCell="A1">
      <selection activeCell="A1" sqref="A1:XFD1048576"/>
    </sheetView>
  </sheetViews>
  <sheetFormatPr defaultColWidth="11.421875" defaultRowHeight="15"/>
  <cols>
    <col min="1" max="1" width="7.00390625" style="38" customWidth="1"/>
    <col min="2" max="2" width="15.00390625" style="38" customWidth="1"/>
    <col min="3" max="3" width="20.140625" style="39" customWidth="1"/>
    <col min="4" max="4" width="10.00390625" style="38" bestFit="1" customWidth="1"/>
    <col min="5" max="5" width="38.8515625" style="39" customWidth="1"/>
    <col min="6" max="6" width="51.7109375" style="32" bestFit="1" customWidth="1"/>
    <col min="7" max="7" width="7.8515625" style="38" bestFit="1" customWidth="1"/>
    <col min="8" max="8" width="7.28125" style="38" bestFit="1" customWidth="1"/>
    <col min="9" max="9" width="7.57421875" style="38" bestFit="1" customWidth="1"/>
    <col min="10" max="13" width="7.28125" style="38" bestFit="1" customWidth="1"/>
    <col min="14" max="14" width="8.140625" style="38" bestFit="1" customWidth="1"/>
    <col min="15" max="16" width="11.421875" style="38" customWidth="1"/>
    <col min="17" max="17" width="16.8515625" style="38" bestFit="1" customWidth="1"/>
    <col min="18" max="18" width="40.00390625" style="38" bestFit="1" customWidth="1"/>
    <col min="19" max="19" width="33.57421875" style="38" bestFit="1" customWidth="1"/>
    <col min="20" max="20" width="19.7109375" style="38" bestFit="1" customWidth="1"/>
    <col min="21" max="21" width="6.421875" style="38" bestFit="1" customWidth="1"/>
    <col min="22" max="22" width="11.57421875" style="38" bestFit="1" customWidth="1"/>
    <col min="23" max="23" width="17.28125" style="38" bestFit="1" customWidth="1"/>
    <col min="24" max="16384" width="11.421875" style="38" customWidth="1"/>
  </cols>
  <sheetData>
    <row r="2" spans="2:5" s="50" customFormat="1" ht="12.75">
      <c r="B2" s="49" t="s">
        <v>201</v>
      </c>
      <c r="C2" s="49"/>
      <c r="D2" s="151"/>
      <c r="E2" s="184"/>
    </row>
    <row r="3" ht="15.75" thickBot="1">
      <c r="P3" s="49"/>
    </row>
    <row r="4" spans="2:14" ht="15.75" thickBot="1">
      <c r="B4" s="21" t="s">
        <v>3</v>
      </c>
      <c r="C4" s="22" t="s">
        <v>2</v>
      </c>
      <c r="D4" s="22" t="s">
        <v>64</v>
      </c>
      <c r="E4" s="114" t="s">
        <v>36</v>
      </c>
      <c r="F4" s="33" t="s">
        <v>89</v>
      </c>
      <c r="G4" s="57" t="s">
        <v>37</v>
      </c>
      <c r="H4" s="49"/>
      <c r="I4" s="49"/>
      <c r="J4" s="2"/>
      <c r="K4" s="2"/>
      <c r="L4" s="2"/>
      <c r="M4" s="2"/>
      <c r="N4" s="2"/>
    </row>
    <row r="5" spans="2:14" ht="15">
      <c r="B5" s="198" t="s">
        <v>14</v>
      </c>
      <c r="C5" s="217" t="s">
        <v>14</v>
      </c>
      <c r="D5" s="217">
        <v>100076700</v>
      </c>
      <c r="E5" s="234" t="s">
        <v>38</v>
      </c>
      <c r="F5" s="9" t="s">
        <v>150</v>
      </c>
      <c r="G5" s="10">
        <v>73</v>
      </c>
      <c r="H5" s="49"/>
      <c r="I5" s="49"/>
      <c r="J5" s="2"/>
      <c r="K5" s="2"/>
      <c r="L5" s="2"/>
      <c r="M5" s="2"/>
      <c r="N5" s="2"/>
    </row>
    <row r="6" spans="2:7" ht="15">
      <c r="B6" s="199"/>
      <c r="C6" s="214"/>
      <c r="D6" s="214"/>
      <c r="E6" s="226"/>
      <c r="F6" s="14" t="s">
        <v>102</v>
      </c>
      <c r="G6" s="15">
        <v>64</v>
      </c>
    </row>
    <row r="7" spans="2:8" s="159" customFormat="1" ht="13.5" thickBot="1">
      <c r="B7" s="199"/>
      <c r="C7" s="214"/>
      <c r="D7" s="214"/>
      <c r="E7" s="226"/>
      <c r="F7" s="14" t="s">
        <v>99</v>
      </c>
      <c r="G7" s="69">
        <v>85</v>
      </c>
      <c r="H7" s="49"/>
    </row>
    <row r="8" spans="2:7" s="159" customFormat="1" ht="12.75">
      <c r="B8" s="198" t="s">
        <v>7</v>
      </c>
      <c r="C8" s="234" t="s">
        <v>6</v>
      </c>
      <c r="D8" s="217">
        <v>100005000</v>
      </c>
      <c r="E8" s="234" t="s">
        <v>192</v>
      </c>
      <c r="F8" s="9" t="s">
        <v>203</v>
      </c>
      <c r="G8" s="10">
        <v>206</v>
      </c>
    </row>
    <row r="9" spans="2:7" ht="15">
      <c r="B9" s="199"/>
      <c r="C9" s="226"/>
      <c r="D9" s="214"/>
      <c r="E9" s="226"/>
      <c r="F9" s="14" t="s">
        <v>204</v>
      </c>
      <c r="G9" s="15">
        <v>9</v>
      </c>
    </row>
    <row r="10" spans="2:7" ht="15">
      <c r="B10" s="199"/>
      <c r="C10" s="226"/>
      <c r="D10" s="215"/>
      <c r="E10" s="227"/>
      <c r="F10" s="14" t="s">
        <v>205</v>
      </c>
      <c r="G10" s="15">
        <v>35</v>
      </c>
    </row>
    <row r="11" spans="2:7" ht="15">
      <c r="B11" s="199"/>
      <c r="C11" s="226"/>
      <c r="D11" s="213">
        <v>100008700</v>
      </c>
      <c r="E11" s="225" t="s">
        <v>193</v>
      </c>
      <c r="F11" s="14" t="s">
        <v>90</v>
      </c>
      <c r="G11" s="15">
        <v>70</v>
      </c>
    </row>
    <row r="12" spans="2:7" ht="15">
      <c r="B12" s="199"/>
      <c r="C12" s="226"/>
      <c r="D12" s="214"/>
      <c r="E12" s="226"/>
      <c r="F12" s="14" t="s">
        <v>206</v>
      </c>
      <c r="G12" s="15">
        <v>56</v>
      </c>
    </row>
    <row r="13" spans="2:7" ht="15">
      <c r="B13" s="199"/>
      <c r="C13" s="226"/>
      <c r="D13" s="214"/>
      <c r="E13" s="226"/>
      <c r="F13" s="14" t="s">
        <v>207</v>
      </c>
      <c r="G13" s="15">
        <v>20</v>
      </c>
    </row>
    <row r="14" spans="2:7" ht="15">
      <c r="B14" s="199"/>
      <c r="C14" s="226"/>
      <c r="D14" s="214"/>
      <c r="E14" s="226"/>
      <c r="F14" s="14" t="s">
        <v>208</v>
      </c>
      <c r="G14" s="15">
        <v>52</v>
      </c>
    </row>
    <row r="15" spans="2:7" ht="15">
      <c r="B15" s="199"/>
      <c r="C15" s="226"/>
      <c r="D15" s="214"/>
      <c r="E15" s="226"/>
      <c r="F15" s="14" t="s">
        <v>209</v>
      </c>
      <c r="G15" s="15">
        <v>123</v>
      </c>
    </row>
    <row r="16" spans="2:7" ht="15">
      <c r="B16" s="199"/>
      <c r="C16" s="226"/>
      <c r="D16" s="214"/>
      <c r="E16" s="226"/>
      <c r="F16" s="14" t="s">
        <v>210</v>
      </c>
      <c r="G16" s="15">
        <v>36</v>
      </c>
    </row>
    <row r="17" spans="2:7" ht="15">
      <c r="B17" s="199"/>
      <c r="C17" s="226"/>
      <c r="D17" s="214"/>
      <c r="E17" s="226"/>
      <c r="F17" s="14" t="s">
        <v>211</v>
      </c>
      <c r="G17" s="15">
        <v>42</v>
      </c>
    </row>
    <row r="18" spans="2:7" ht="15">
      <c r="B18" s="199"/>
      <c r="C18" s="226"/>
      <c r="D18" s="214"/>
      <c r="E18" s="226"/>
      <c r="F18" s="14" t="s">
        <v>212</v>
      </c>
      <c r="G18" s="15">
        <v>18</v>
      </c>
    </row>
    <row r="19" spans="2:7" ht="15">
      <c r="B19" s="199"/>
      <c r="C19" s="226"/>
      <c r="D19" s="215"/>
      <c r="E19" s="227"/>
      <c r="F19" s="14" t="s">
        <v>101</v>
      </c>
      <c r="G19" s="15">
        <v>24</v>
      </c>
    </row>
    <row r="20" spans="2:7" ht="15">
      <c r="B20" s="199"/>
      <c r="C20" s="226"/>
      <c r="D20" s="213">
        <v>100061400</v>
      </c>
      <c r="E20" s="225" t="s">
        <v>194</v>
      </c>
      <c r="F20" s="14" t="s">
        <v>171</v>
      </c>
      <c r="G20" s="15">
        <v>163</v>
      </c>
    </row>
    <row r="21" spans="2:7" ht="15">
      <c r="B21" s="199"/>
      <c r="C21" s="226"/>
      <c r="D21" s="214"/>
      <c r="E21" s="226"/>
      <c r="F21" s="14" t="s">
        <v>213</v>
      </c>
      <c r="G21" s="15">
        <v>31</v>
      </c>
    </row>
    <row r="22" spans="2:7" ht="15">
      <c r="B22" s="199"/>
      <c r="C22" s="226"/>
      <c r="D22" s="214"/>
      <c r="E22" s="226"/>
      <c r="F22" s="14" t="s">
        <v>171</v>
      </c>
      <c r="G22" s="15">
        <v>83</v>
      </c>
    </row>
    <row r="23" spans="2:7" ht="15">
      <c r="B23" s="199"/>
      <c r="C23" s="226"/>
      <c r="D23" s="215"/>
      <c r="E23" s="227"/>
      <c r="F23" s="14" t="s">
        <v>121</v>
      </c>
      <c r="G23" s="15">
        <v>39</v>
      </c>
    </row>
    <row r="24" spans="2:7" ht="15">
      <c r="B24" s="199"/>
      <c r="C24" s="226"/>
      <c r="D24" s="213">
        <v>100072100</v>
      </c>
      <c r="E24" s="225" t="s">
        <v>195</v>
      </c>
      <c r="F24" s="14" t="s">
        <v>214</v>
      </c>
      <c r="G24" s="15">
        <v>19</v>
      </c>
    </row>
    <row r="25" spans="2:7" ht="15">
      <c r="B25" s="199"/>
      <c r="C25" s="226"/>
      <c r="D25" s="214"/>
      <c r="E25" s="226"/>
      <c r="F25" s="14" t="s">
        <v>215</v>
      </c>
      <c r="G25" s="15">
        <v>82</v>
      </c>
    </row>
    <row r="26" spans="2:7" ht="15">
      <c r="B26" s="199"/>
      <c r="C26" s="226"/>
      <c r="D26" s="214"/>
      <c r="E26" s="226"/>
      <c r="F26" s="14" t="s">
        <v>216</v>
      </c>
      <c r="G26" s="15">
        <v>85</v>
      </c>
    </row>
    <row r="27" spans="2:7" ht="15">
      <c r="B27" s="199"/>
      <c r="C27" s="226"/>
      <c r="D27" s="214"/>
      <c r="E27" s="226"/>
      <c r="F27" s="14" t="s">
        <v>217</v>
      </c>
      <c r="G27" s="15">
        <v>6</v>
      </c>
    </row>
    <row r="28" spans="2:7" ht="15">
      <c r="B28" s="199"/>
      <c r="C28" s="226"/>
      <c r="D28" s="215"/>
      <c r="E28" s="227"/>
      <c r="F28" s="14" t="s">
        <v>218</v>
      </c>
      <c r="G28" s="15">
        <v>32</v>
      </c>
    </row>
    <row r="29" spans="2:7" ht="15">
      <c r="B29" s="199"/>
      <c r="C29" s="226"/>
      <c r="D29" s="213">
        <v>100082600</v>
      </c>
      <c r="E29" s="225" t="s">
        <v>196</v>
      </c>
      <c r="F29" s="14" t="s">
        <v>165</v>
      </c>
      <c r="G29" s="15">
        <v>33</v>
      </c>
    </row>
    <row r="30" spans="2:7" ht="15">
      <c r="B30" s="199"/>
      <c r="C30" s="226"/>
      <c r="D30" s="215"/>
      <c r="E30" s="227"/>
      <c r="F30" s="14" t="s">
        <v>219</v>
      </c>
      <c r="G30" s="15">
        <v>18</v>
      </c>
    </row>
    <row r="31" spans="2:7" ht="15">
      <c r="B31" s="199"/>
      <c r="C31" s="226"/>
      <c r="D31" s="213">
        <v>100083000</v>
      </c>
      <c r="E31" s="225" t="s">
        <v>197</v>
      </c>
      <c r="F31" s="14" t="s">
        <v>220</v>
      </c>
      <c r="G31" s="15">
        <v>1</v>
      </c>
    </row>
    <row r="32" spans="2:7" ht="15">
      <c r="B32" s="199"/>
      <c r="C32" s="226"/>
      <c r="D32" s="214"/>
      <c r="E32" s="226"/>
      <c r="F32" s="14" t="s">
        <v>221</v>
      </c>
      <c r="G32" s="15">
        <v>26</v>
      </c>
    </row>
    <row r="33" spans="2:7" ht="15">
      <c r="B33" s="199"/>
      <c r="C33" s="226"/>
      <c r="D33" s="214"/>
      <c r="E33" s="226"/>
      <c r="F33" s="14" t="s">
        <v>222</v>
      </c>
      <c r="G33" s="15">
        <v>104</v>
      </c>
    </row>
    <row r="34" spans="2:7" ht="15">
      <c r="B34" s="199"/>
      <c r="C34" s="226"/>
      <c r="D34" s="214"/>
      <c r="E34" s="226"/>
      <c r="F34" s="14" t="s">
        <v>223</v>
      </c>
      <c r="G34" s="15">
        <v>22</v>
      </c>
    </row>
    <row r="35" spans="2:7" ht="15">
      <c r="B35" s="199"/>
      <c r="C35" s="226"/>
      <c r="D35" s="214"/>
      <c r="E35" s="226"/>
      <c r="F35" s="14" t="s">
        <v>140</v>
      </c>
      <c r="G35" s="15">
        <v>59</v>
      </c>
    </row>
    <row r="36" spans="2:7" ht="15">
      <c r="B36" s="199"/>
      <c r="C36" s="226"/>
      <c r="D36" s="215"/>
      <c r="E36" s="227"/>
      <c r="F36" s="14" t="s">
        <v>183</v>
      </c>
      <c r="G36" s="15">
        <v>38</v>
      </c>
    </row>
    <row r="37" spans="2:7" ht="15">
      <c r="B37" s="199"/>
      <c r="C37" s="226"/>
      <c r="D37" s="213">
        <v>100083200</v>
      </c>
      <c r="E37" s="225" t="s">
        <v>198</v>
      </c>
      <c r="F37" s="14" t="s">
        <v>140</v>
      </c>
      <c r="G37" s="15">
        <v>81</v>
      </c>
    </row>
    <row r="38" spans="2:7" ht="15">
      <c r="B38" s="199"/>
      <c r="C38" s="226"/>
      <c r="D38" s="214"/>
      <c r="E38" s="226"/>
      <c r="F38" s="14" t="s">
        <v>183</v>
      </c>
      <c r="G38" s="15">
        <v>82</v>
      </c>
    </row>
    <row r="39" spans="2:7" ht="15.75" thickBot="1">
      <c r="B39" s="200"/>
      <c r="C39" s="233"/>
      <c r="D39" s="216"/>
      <c r="E39" s="233"/>
      <c r="F39" s="19" t="s">
        <v>96</v>
      </c>
      <c r="G39" s="31">
        <v>20</v>
      </c>
    </row>
    <row r="40" spans="2:7" ht="15.75" thickBot="1">
      <c r="B40" s="230" t="s">
        <v>31</v>
      </c>
      <c r="C40" s="231"/>
      <c r="D40" s="231"/>
      <c r="E40" s="231"/>
      <c r="F40" s="232"/>
      <c r="G40" s="160">
        <f>SUM(G5:G39)</f>
        <v>1937</v>
      </c>
    </row>
    <row r="41" spans="2:7" ht="15">
      <c r="B41" s="49" t="s">
        <v>43</v>
      </c>
      <c r="C41" s="49"/>
      <c r="D41" s="49"/>
      <c r="E41" s="185"/>
      <c r="F41" s="49"/>
      <c r="G41" s="49"/>
    </row>
    <row r="42" spans="2:7" ht="15">
      <c r="B42" s="49" t="s">
        <v>44</v>
      </c>
      <c r="C42" s="159"/>
      <c r="D42" s="159"/>
      <c r="E42" s="54"/>
      <c r="F42" s="159"/>
      <c r="G42" s="159"/>
    </row>
  </sheetData>
  <mergeCells count="21">
    <mergeCell ref="B40:F40"/>
    <mergeCell ref="B5:B7"/>
    <mergeCell ref="C5:C7"/>
    <mergeCell ref="D5:D7"/>
    <mergeCell ref="E5:E7"/>
    <mergeCell ref="B8:B39"/>
    <mergeCell ref="C8:C39"/>
    <mergeCell ref="D8:D10"/>
    <mergeCell ref="E8:E10"/>
    <mergeCell ref="D11:D19"/>
    <mergeCell ref="D37:D39"/>
    <mergeCell ref="E37:E39"/>
    <mergeCell ref="E11:E19"/>
    <mergeCell ref="D20:D23"/>
    <mergeCell ref="E20:E23"/>
    <mergeCell ref="D24:D28"/>
    <mergeCell ref="E24:E28"/>
    <mergeCell ref="D29:D30"/>
    <mergeCell ref="E29:E30"/>
    <mergeCell ref="D31:D36"/>
    <mergeCell ref="E31:E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39"/>
  <sheetViews>
    <sheetView workbookViewId="0" topLeftCell="A1">
      <selection activeCell="A2" sqref="A2:XFD2"/>
    </sheetView>
  </sheetViews>
  <sheetFormatPr defaultColWidth="11.421875" defaultRowHeight="15"/>
  <cols>
    <col min="1" max="1" width="11.421875" style="50" customWidth="1"/>
    <col min="2" max="2" width="13.57421875" style="50" customWidth="1"/>
    <col min="3" max="3" width="13.57421875" style="49" bestFit="1" customWidth="1"/>
    <col min="4" max="4" width="8.7109375" style="151" bestFit="1" customWidth="1"/>
    <col min="5" max="5" width="24.8515625" style="151" bestFit="1" customWidth="1"/>
    <col min="6" max="6" width="10.8515625" style="50" bestFit="1" customWidth="1"/>
    <col min="7" max="10" width="10.421875" style="50" bestFit="1" customWidth="1"/>
    <col min="11" max="13" width="11.421875" style="50" customWidth="1"/>
    <col min="14" max="14" width="17.28125" style="50" bestFit="1" customWidth="1"/>
    <col min="15" max="16384" width="11.421875" style="50" customWidth="1"/>
  </cols>
  <sheetData>
    <row r="2" ht="15">
      <c r="B2" s="49" t="s">
        <v>224</v>
      </c>
    </row>
    <row r="4" ht="15">
      <c r="B4" s="49" t="s">
        <v>41</v>
      </c>
    </row>
    <row r="5" ht="13.5" thickBot="1"/>
    <row r="6" spans="2:5" ht="13.5" thickBot="1">
      <c r="B6" s="47" t="s">
        <v>3</v>
      </c>
      <c r="C6" s="57" t="s">
        <v>31</v>
      </c>
      <c r="D6" s="48" t="s">
        <v>32</v>
      </c>
      <c r="E6" s="23" t="s">
        <v>33</v>
      </c>
    </row>
    <row r="7" spans="2:5" ht="13.5" thickBot="1">
      <c r="B7" s="65" t="s">
        <v>7</v>
      </c>
      <c r="C7" s="26">
        <f>SUM(D7:E7)</f>
        <v>9</v>
      </c>
      <c r="D7" s="146">
        <v>9</v>
      </c>
      <c r="E7" s="41">
        <v>0</v>
      </c>
    </row>
    <row r="8" spans="2:5" ht="13.5" thickBot="1">
      <c r="B8" s="161" t="s">
        <v>31</v>
      </c>
      <c r="C8" s="29">
        <f>SUM(C7:C7)</f>
        <v>9</v>
      </c>
      <c r="D8" s="119">
        <f>SUM(D7:D7)</f>
        <v>9</v>
      </c>
      <c r="E8" s="121">
        <f>SUM(E7:E7)</f>
        <v>0</v>
      </c>
    </row>
    <row r="9" ht="15">
      <c r="B9" s="49" t="s">
        <v>43</v>
      </c>
    </row>
    <row r="10" ht="15">
      <c r="B10" s="49" t="s">
        <v>44</v>
      </c>
    </row>
    <row r="12" ht="15">
      <c r="B12" s="49" t="s">
        <v>40</v>
      </c>
    </row>
    <row r="13" ht="13.5" thickBot="1">
      <c r="B13" s="49"/>
    </row>
    <row r="14" spans="2:5" ht="13.5" thickBot="1">
      <c r="B14" s="21" t="s">
        <v>3</v>
      </c>
      <c r="C14" s="33" t="s">
        <v>39</v>
      </c>
      <c r="D14" s="57" t="s">
        <v>31</v>
      </c>
      <c r="E14" s="186" t="s">
        <v>50</v>
      </c>
    </row>
    <row r="15" spans="2:5" ht="15">
      <c r="B15" s="198" t="s">
        <v>7</v>
      </c>
      <c r="C15" s="75" t="s">
        <v>55</v>
      </c>
      <c r="D15" s="84">
        <v>1</v>
      </c>
      <c r="E15" s="187">
        <v>1</v>
      </c>
    </row>
    <row r="16" spans="2:5" ht="15">
      <c r="B16" s="199"/>
      <c r="C16" s="62" t="s">
        <v>56</v>
      </c>
      <c r="D16" s="85">
        <v>1</v>
      </c>
      <c r="E16" s="188">
        <v>1</v>
      </c>
    </row>
    <row r="17" spans="2:5" ht="15">
      <c r="B17" s="199"/>
      <c r="C17" s="62" t="s">
        <v>57</v>
      </c>
      <c r="D17" s="85">
        <v>1</v>
      </c>
      <c r="E17" s="188">
        <v>1</v>
      </c>
    </row>
    <row r="18" spans="2:5" ht="15">
      <c r="B18" s="199"/>
      <c r="C18" s="62" t="s">
        <v>58</v>
      </c>
      <c r="D18" s="85">
        <v>1</v>
      </c>
      <c r="E18" s="188">
        <v>1</v>
      </c>
    </row>
    <row r="19" spans="2:5" ht="15">
      <c r="B19" s="199"/>
      <c r="C19" s="62" t="s">
        <v>60</v>
      </c>
      <c r="D19" s="85">
        <v>3</v>
      </c>
      <c r="E19" s="188">
        <v>3</v>
      </c>
    </row>
    <row r="20" spans="2:5" ht="13.5" thickBot="1">
      <c r="B20" s="200"/>
      <c r="C20" s="76" t="s">
        <v>61</v>
      </c>
      <c r="D20" s="89">
        <v>2</v>
      </c>
      <c r="E20" s="189">
        <v>2</v>
      </c>
    </row>
    <row r="21" spans="2:5" ht="13.5" thickBot="1">
      <c r="B21" s="209" t="s">
        <v>31</v>
      </c>
      <c r="C21" s="210"/>
      <c r="D21" s="51">
        <f>SUM(D15:D20)</f>
        <v>9</v>
      </c>
      <c r="E21" s="190">
        <f>SUM(E15:E20)</f>
        <v>9</v>
      </c>
    </row>
    <row r="22" ht="15">
      <c r="B22" s="49" t="s">
        <v>43</v>
      </c>
    </row>
    <row r="23" ht="15">
      <c r="B23" s="49" t="s">
        <v>44</v>
      </c>
    </row>
    <row r="24" spans="3:5" ht="15">
      <c r="C24" s="50"/>
      <c r="D24" s="49"/>
      <c r="E24" s="50"/>
    </row>
    <row r="35" spans="3:5" ht="15">
      <c r="C35" s="50"/>
      <c r="D35" s="50"/>
      <c r="E35" s="50"/>
    </row>
    <row r="36" spans="3:5" ht="15">
      <c r="C36" s="50"/>
      <c r="D36" s="50"/>
      <c r="E36" s="50"/>
    </row>
    <row r="37" spans="3:5" ht="15">
      <c r="C37" s="50"/>
      <c r="D37" s="50"/>
      <c r="E37" s="50"/>
    </row>
    <row r="38" spans="3:5" ht="15">
      <c r="C38" s="50"/>
      <c r="D38" s="50"/>
      <c r="E38" s="50"/>
    </row>
    <row r="39" spans="3:5" ht="15">
      <c r="C39" s="50"/>
      <c r="D39" s="50"/>
      <c r="E39" s="50"/>
    </row>
  </sheetData>
  <mergeCells count="2">
    <mergeCell ref="B15:B20"/>
    <mergeCell ref="B21:C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8"/>
  <sheetViews>
    <sheetView workbookViewId="0" topLeftCell="A1">
      <selection activeCell="E10" sqref="E10"/>
    </sheetView>
  </sheetViews>
  <sheetFormatPr defaultColWidth="11.421875" defaultRowHeight="15"/>
  <cols>
    <col min="1" max="1" width="11.421875" style="3" customWidth="1"/>
    <col min="2" max="2" width="12.421875" style="6" customWidth="1"/>
    <col min="3" max="3" width="33.57421875" style="5" bestFit="1" customWidth="1"/>
    <col min="4" max="4" width="10.00390625" style="5" bestFit="1" customWidth="1"/>
    <col min="5" max="5" width="30.28125" style="5" bestFit="1" customWidth="1"/>
    <col min="6" max="6" width="6.00390625" style="5" bestFit="1" customWidth="1"/>
    <col min="7" max="7" width="8.7109375" style="3" bestFit="1" customWidth="1"/>
    <col min="8" max="8" width="8.8515625" style="3" bestFit="1" customWidth="1"/>
    <col min="9" max="9" width="16.28125" style="3" bestFit="1" customWidth="1"/>
    <col min="10" max="10" width="42.57421875" style="3" bestFit="1" customWidth="1"/>
    <col min="11" max="11" width="13.28125" style="3" bestFit="1" customWidth="1"/>
    <col min="12" max="12" width="84.57421875" style="3" bestFit="1" customWidth="1"/>
    <col min="13" max="13" width="7.7109375" style="3" customWidth="1"/>
    <col min="14" max="16" width="10.140625" style="3" customWidth="1"/>
    <col min="17" max="16384" width="11.421875" style="3" customWidth="1"/>
  </cols>
  <sheetData>
    <row r="1" ht="15">
      <c r="F1" s="3"/>
    </row>
    <row r="2" spans="2:5" s="50" customFormat="1" ht="12.75">
      <c r="B2" s="49" t="s">
        <v>225</v>
      </c>
      <c r="C2" s="49"/>
      <c r="D2" s="151"/>
      <c r="E2" s="151"/>
    </row>
    <row r="3" ht="15.75" thickBot="1"/>
    <row r="4" spans="2:8" ht="26.25" thickBot="1">
      <c r="B4" s="134" t="s">
        <v>3</v>
      </c>
      <c r="C4" s="114" t="s">
        <v>2</v>
      </c>
      <c r="D4" s="22" t="s">
        <v>64</v>
      </c>
      <c r="E4" s="33" t="s">
        <v>36</v>
      </c>
      <c r="F4" s="57" t="s">
        <v>31</v>
      </c>
      <c r="G4" s="48" t="s">
        <v>32</v>
      </c>
      <c r="H4" s="23" t="s">
        <v>33</v>
      </c>
    </row>
    <row r="5" spans="2:8" ht="15">
      <c r="B5" s="172" t="s">
        <v>7</v>
      </c>
      <c r="C5" s="172" t="s">
        <v>6</v>
      </c>
      <c r="D5" s="172">
        <v>100082900</v>
      </c>
      <c r="E5" s="172" t="s">
        <v>226</v>
      </c>
      <c r="F5" s="163">
        <v>9</v>
      </c>
      <c r="G5" s="163">
        <v>9</v>
      </c>
      <c r="H5" s="12">
        <v>0</v>
      </c>
    </row>
    <row r="6" spans="2:8" ht="15.75" thickBot="1">
      <c r="B6" s="235" t="s">
        <v>31</v>
      </c>
      <c r="C6" s="236"/>
      <c r="D6" s="236"/>
      <c r="E6" s="236"/>
      <c r="F6" s="177">
        <f aca="true" t="shared" si="0" ref="F6">SUM(G6:H6)</f>
        <v>9</v>
      </c>
      <c r="G6" s="178">
        <f>SUM(G5:G5)</f>
        <v>9</v>
      </c>
      <c r="H6" s="179">
        <f>SUM(H5:H5)</f>
        <v>0</v>
      </c>
    </row>
    <row r="7" spans="2:8" ht="15">
      <c r="B7" s="4" t="s">
        <v>43</v>
      </c>
      <c r="C7" s="49"/>
      <c r="D7" s="49"/>
      <c r="E7" s="49"/>
      <c r="F7" s="49"/>
      <c r="G7" s="49"/>
      <c r="H7" s="49"/>
    </row>
    <row r="8" ht="15">
      <c r="B8" s="4" t="s">
        <v>44</v>
      </c>
    </row>
  </sheetData>
  <mergeCells count="1">
    <mergeCell ref="B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G31" sqref="G31"/>
    </sheetView>
  </sheetViews>
  <sheetFormatPr defaultColWidth="11.421875" defaultRowHeight="15"/>
  <cols>
    <col min="1" max="1" width="11.421875" style="159" customWidth="1"/>
    <col min="2" max="2" width="12.28125" style="159" customWidth="1"/>
    <col min="3" max="3" width="33.57421875" style="159" bestFit="1" customWidth="1"/>
    <col min="4" max="4" width="10.00390625" style="159" bestFit="1" customWidth="1"/>
    <col min="5" max="5" width="30.28125" style="159" bestFit="1" customWidth="1"/>
    <col min="6" max="6" width="6.00390625" style="159" bestFit="1" customWidth="1"/>
    <col min="7" max="7" width="24.8515625" style="159" bestFit="1" customWidth="1"/>
    <col min="8" max="8" width="40.00390625" style="159" bestFit="1" customWidth="1"/>
    <col min="9" max="9" width="33.57421875" style="159" bestFit="1" customWidth="1"/>
    <col min="10" max="10" width="19.7109375" style="159" bestFit="1" customWidth="1"/>
    <col min="11" max="11" width="6.421875" style="159" bestFit="1" customWidth="1"/>
    <col min="12" max="12" width="11.57421875" style="159" bestFit="1" customWidth="1"/>
    <col min="13" max="13" width="17.28125" style="159" bestFit="1" customWidth="1"/>
    <col min="14" max="16384" width="11.421875" style="159" customWidth="1"/>
  </cols>
  <sheetData>
    <row r="2" spans="2:5" s="50" customFormat="1" ht="15">
      <c r="B2" s="49" t="s">
        <v>227</v>
      </c>
      <c r="C2" s="49"/>
      <c r="D2" s="151"/>
      <c r="E2" s="151"/>
    </row>
    <row r="3" spans="2:7" ht="13.5" thickBot="1">
      <c r="B3" s="157"/>
      <c r="C3" s="158"/>
      <c r="D3" s="158"/>
      <c r="E3" s="158"/>
      <c r="F3" s="158"/>
      <c r="G3" s="158"/>
    </row>
    <row r="4" spans="2:7" ht="13.5" thickBot="1">
      <c r="B4" s="21" t="s">
        <v>3</v>
      </c>
      <c r="C4" s="22" t="s">
        <v>2</v>
      </c>
      <c r="D4" s="22" t="s">
        <v>64</v>
      </c>
      <c r="E4" s="33" t="s">
        <v>36</v>
      </c>
      <c r="F4" s="57" t="s">
        <v>31</v>
      </c>
      <c r="G4" s="186" t="s">
        <v>50</v>
      </c>
    </row>
    <row r="5" spans="2:7" ht="13.5" thickBot="1">
      <c r="B5" s="192" t="s">
        <v>7</v>
      </c>
      <c r="C5" s="191" t="s">
        <v>6</v>
      </c>
      <c r="D5" s="191">
        <v>100082900</v>
      </c>
      <c r="E5" s="193" t="s">
        <v>226</v>
      </c>
      <c r="F5" s="195">
        <v>9</v>
      </c>
      <c r="G5" s="194">
        <v>9</v>
      </c>
    </row>
    <row r="6" spans="2:7" ht="13.5" thickBot="1">
      <c r="B6" s="230" t="s">
        <v>31</v>
      </c>
      <c r="C6" s="231"/>
      <c r="D6" s="231"/>
      <c r="E6" s="232"/>
      <c r="F6" s="45">
        <f>SUM(F5)</f>
        <v>9</v>
      </c>
      <c r="G6" s="190">
        <f>SUM(G5)</f>
        <v>9</v>
      </c>
    </row>
    <row r="7" spans="2:7" ht="15">
      <c r="B7" s="49" t="s">
        <v>43</v>
      </c>
      <c r="C7" s="49"/>
      <c r="D7" s="49"/>
      <c r="E7" s="49"/>
      <c r="F7" s="49"/>
      <c r="G7" s="49"/>
    </row>
    <row r="8" ht="15">
      <c r="B8" s="49" t="s">
        <v>44</v>
      </c>
    </row>
  </sheetData>
  <mergeCells count="1">
    <mergeCell ref="B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8"/>
  <sheetViews>
    <sheetView workbookViewId="0" topLeftCell="A1">
      <selection activeCell="B1" sqref="B1"/>
    </sheetView>
  </sheetViews>
  <sheetFormatPr defaultColWidth="11.421875" defaultRowHeight="15"/>
  <cols>
    <col min="1" max="1" width="7.00390625" style="38" customWidth="1"/>
    <col min="2" max="2" width="12.8515625" style="38" customWidth="1"/>
    <col min="3" max="3" width="33.57421875" style="39" bestFit="1" customWidth="1"/>
    <col min="4" max="4" width="10.00390625" style="38" bestFit="1" customWidth="1"/>
    <col min="5" max="5" width="30.28125" style="39" bestFit="1" customWidth="1"/>
    <col min="6" max="6" width="30.28125" style="32" bestFit="1" customWidth="1"/>
    <col min="7" max="7" width="7.8515625" style="38" bestFit="1" customWidth="1"/>
    <col min="8" max="8" width="7.28125" style="38" bestFit="1" customWidth="1"/>
    <col min="9" max="9" width="7.57421875" style="38" bestFit="1" customWidth="1"/>
    <col min="10" max="13" width="7.28125" style="38" bestFit="1" customWidth="1"/>
    <col min="14" max="14" width="8.140625" style="38" bestFit="1" customWidth="1"/>
    <col min="15" max="16" width="11.421875" style="38" customWidth="1"/>
    <col min="17" max="17" width="16.8515625" style="38" bestFit="1" customWidth="1"/>
    <col min="18" max="18" width="40.00390625" style="38" bestFit="1" customWidth="1"/>
    <col min="19" max="19" width="33.57421875" style="38" bestFit="1" customWidth="1"/>
    <col min="20" max="20" width="19.7109375" style="38" bestFit="1" customWidth="1"/>
    <col min="21" max="21" width="6.421875" style="38" bestFit="1" customWidth="1"/>
    <col min="22" max="22" width="11.57421875" style="38" bestFit="1" customWidth="1"/>
    <col min="23" max="23" width="17.28125" style="38" bestFit="1" customWidth="1"/>
    <col min="24" max="16384" width="11.421875" style="38" customWidth="1"/>
  </cols>
  <sheetData>
    <row r="2" spans="2:5" s="50" customFormat="1" ht="12.75">
      <c r="B2" s="49" t="s">
        <v>228</v>
      </c>
      <c r="C2" s="49"/>
      <c r="D2" s="151"/>
      <c r="E2" s="184"/>
    </row>
    <row r="3" ht="15.75" thickBot="1">
      <c r="P3" s="49"/>
    </row>
    <row r="4" spans="2:14" ht="15.75" thickBot="1">
      <c r="B4" s="21" t="s">
        <v>3</v>
      </c>
      <c r="C4" s="22" t="s">
        <v>2</v>
      </c>
      <c r="D4" s="22" t="s">
        <v>64</v>
      </c>
      <c r="E4" s="114" t="s">
        <v>36</v>
      </c>
      <c r="F4" s="33" t="s">
        <v>89</v>
      </c>
      <c r="G4" s="57" t="s">
        <v>37</v>
      </c>
      <c r="H4" s="49"/>
      <c r="I4" s="49"/>
      <c r="J4" s="2"/>
      <c r="K4" s="2"/>
      <c r="L4" s="2"/>
      <c r="M4" s="2"/>
      <c r="N4" s="2"/>
    </row>
    <row r="5" spans="2:7" ht="15.75" thickBot="1">
      <c r="B5" s="196" t="s">
        <v>7</v>
      </c>
      <c r="C5" s="196" t="s">
        <v>6</v>
      </c>
      <c r="D5" s="196">
        <v>100082900</v>
      </c>
      <c r="E5" s="196" t="s">
        <v>226</v>
      </c>
      <c r="F5" s="197" t="s">
        <v>229</v>
      </c>
      <c r="G5" s="61">
        <v>9</v>
      </c>
    </row>
    <row r="6" spans="2:7" ht="15.75" thickBot="1">
      <c r="B6" s="230" t="s">
        <v>31</v>
      </c>
      <c r="C6" s="231"/>
      <c r="D6" s="231"/>
      <c r="E6" s="231"/>
      <c r="F6" s="232"/>
      <c r="G6" s="160">
        <f>SUM(G5)</f>
        <v>9</v>
      </c>
    </row>
    <row r="7" spans="2:7" ht="15">
      <c r="B7" s="49" t="s">
        <v>43</v>
      </c>
      <c r="C7" s="49"/>
      <c r="D7" s="49"/>
      <c r="E7" s="185"/>
      <c r="F7" s="49"/>
      <c r="G7" s="49"/>
    </row>
    <row r="8" spans="2:7" ht="15">
      <c r="B8" s="49" t="s">
        <v>44</v>
      </c>
      <c r="C8" s="159"/>
      <c r="D8" s="159"/>
      <c r="E8" s="54"/>
      <c r="F8" s="159"/>
      <c r="G8" s="159"/>
    </row>
  </sheetData>
  <mergeCells count="1">
    <mergeCell ref="B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47"/>
  <sheetViews>
    <sheetView workbookViewId="0" topLeftCell="A1">
      <selection activeCell="A2" sqref="A2:XFD2"/>
    </sheetView>
  </sheetViews>
  <sheetFormatPr defaultColWidth="11.421875" defaultRowHeight="15"/>
  <cols>
    <col min="1" max="1" width="11.421875" style="1" customWidth="1"/>
    <col min="2" max="2" width="13.28125" style="1" bestFit="1" customWidth="1"/>
    <col min="3" max="3" width="7.140625" style="1" bestFit="1" customWidth="1"/>
    <col min="4" max="4" width="19.7109375" style="1" bestFit="1" customWidth="1"/>
    <col min="5" max="5" width="15.00390625" style="1" customWidth="1"/>
    <col min="6" max="6" width="7.7109375" style="1" bestFit="1" customWidth="1"/>
    <col min="7" max="7" width="9.28125" style="1" customWidth="1"/>
    <col min="8" max="8" width="7.140625" style="1" bestFit="1" customWidth="1"/>
    <col min="9" max="9" width="10.421875" style="1" bestFit="1" customWidth="1"/>
    <col min="10" max="10" width="7.140625" style="1" bestFit="1" customWidth="1"/>
    <col min="11" max="11" width="8.140625" style="1" bestFit="1" customWidth="1"/>
    <col min="12" max="12" width="10.421875" style="1" bestFit="1" customWidth="1"/>
    <col min="13" max="16384" width="11.421875" style="1" customWidth="1"/>
  </cols>
  <sheetData>
    <row r="2" ht="15">
      <c r="B2" s="49" t="s">
        <v>62</v>
      </c>
    </row>
    <row r="3" ht="15">
      <c r="B3" s="49" t="s">
        <v>43</v>
      </c>
    </row>
    <row r="4" ht="15">
      <c r="B4" s="49" t="s">
        <v>44</v>
      </c>
    </row>
    <row r="6" ht="15.75" thickBot="1"/>
    <row r="7" spans="2:11" ht="39" thickBot="1">
      <c r="B7" s="134" t="s">
        <v>1</v>
      </c>
      <c r="C7" s="114" t="s">
        <v>0</v>
      </c>
      <c r="D7" s="114" t="s">
        <v>3</v>
      </c>
      <c r="E7" s="114" t="s">
        <v>39</v>
      </c>
      <c r="F7" s="114" t="s">
        <v>31</v>
      </c>
      <c r="G7" s="114" t="s">
        <v>48</v>
      </c>
      <c r="H7" s="114" t="s">
        <v>49</v>
      </c>
      <c r="I7" s="114" t="s">
        <v>50</v>
      </c>
      <c r="J7" s="114" t="s">
        <v>51</v>
      </c>
      <c r="K7" s="115" t="s">
        <v>52</v>
      </c>
    </row>
    <row r="8" spans="2:11" ht="15">
      <c r="B8" s="219" t="s">
        <v>5</v>
      </c>
      <c r="C8" s="198" t="s">
        <v>4</v>
      </c>
      <c r="D8" s="217" t="s">
        <v>12</v>
      </c>
      <c r="E8" s="82" t="s">
        <v>45</v>
      </c>
      <c r="F8" s="135">
        <f>SUM(G8:K8)</f>
        <v>64</v>
      </c>
      <c r="G8" s="42">
        <v>7</v>
      </c>
      <c r="H8" s="42">
        <v>11</v>
      </c>
      <c r="I8" s="42">
        <v>3</v>
      </c>
      <c r="J8" s="42">
        <v>21</v>
      </c>
      <c r="K8" s="12">
        <v>22</v>
      </c>
    </row>
    <row r="9" spans="2:11" ht="15">
      <c r="B9" s="219"/>
      <c r="C9" s="199"/>
      <c r="D9" s="214"/>
      <c r="E9" s="83" t="s">
        <v>46</v>
      </c>
      <c r="F9" s="77">
        <f aca="true" t="shared" si="0" ref="F9:F72">SUM(G9:K9)</f>
        <v>52</v>
      </c>
      <c r="G9" s="30">
        <v>5</v>
      </c>
      <c r="H9" s="30">
        <v>9</v>
      </c>
      <c r="I9" s="30">
        <v>2</v>
      </c>
      <c r="J9" s="30">
        <v>18</v>
      </c>
      <c r="K9" s="17">
        <v>18</v>
      </c>
    </row>
    <row r="10" spans="2:11" ht="15">
      <c r="B10" s="219"/>
      <c r="C10" s="199"/>
      <c r="D10" s="214"/>
      <c r="E10" s="83" t="s">
        <v>54</v>
      </c>
      <c r="F10" s="77">
        <f t="shared" si="0"/>
        <v>69</v>
      </c>
      <c r="G10" s="30">
        <v>6</v>
      </c>
      <c r="H10" s="30">
        <v>14</v>
      </c>
      <c r="I10" s="30">
        <v>5</v>
      </c>
      <c r="J10" s="30">
        <v>22</v>
      </c>
      <c r="K10" s="17">
        <v>22</v>
      </c>
    </row>
    <row r="11" spans="2:11" ht="15">
      <c r="B11" s="219"/>
      <c r="C11" s="199"/>
      <c r="D11" s="214"/>
      <c r="E11" s="83" t="s">
        <v>55</v>
      </c>
      <c r="F11" s="77">
        <f t="shared" si="0"/>
        <v>60</v>
      </c>
      <c r="G11" s="30">
        <v>7</v>
      </c>
      <c r="H11" s="30">
        <v>13</v>
      </c>
      <c r="I11" s="30">
        <v>8</v>
      </c>
      <c r="J11" s="30">
        <v>11</v>
      </c>
      <c r="K11" s="17">
        <v>21</v>
      </c>
    </row>
    <row r="12" spans="2:11" ht="15">
      <c r="B12" s="219"/>
      <c r="C12" s="199"/>
      <c r="D12" s="214"/>
      <c r="E12" s="83" t="s">
        <v>56</v>
      </c>
      <c r="F12" s="77">
        <f t="shared" si="0"/>
        <v>69</v>
      </c>
      <c r="G12" s="30">
        <v>6</v>
      </c>
      <c r="H12" s="30">
        <v>17</v>
      </c>
      <c r="I12" s="30">
        <v>2</v>
      </c>
      <c r="J12" s="30">
        <v>21</v>
      </c>
      <c r="K12" s="17">
        <v>23</v>
      </c>
    </row>
    <row r="13" spans="2:11" ht="15">
      <c r="B13" s="219"/>
      <c r="C13" s="199"/>
      <c r="D13" s="214"/>
      <c r="E13" s="83" t="s">
        <v>57</v>
      </c>
      <c r="F13" s="77">
        <f t="shared" si="0"/>
        <v>40</v>
      </c>
      <c r="G13" s="30">
        <v>4</v>
      </c>
      <c r="H13" s="30">
        <v>4</v>
      </c>
      <c r="I13" s="136">
        <v>0</v>
      </c>
      <c r="J13" s="30">
        <v>11</v>
      </c>
      <c r="K13" s="17">
        <v>21</v>
      </c>
    </row>
    <row r="14" spans="2:11" ht="15">
      <c r="B14" s="219"/>
      <c r="C14" s="199"/>
      <c r="D14" s="214"/>
      <c r="E14" s="83" t="s">
        <v>58</v>
      </c>
      <c r="F14" s="77">
        <f t="shared" si="0"/>
        <v>46</v>
      </c>
      <c r="G14" s="30">
        <v>6</v>
      </c>
      <c r="H14" s="30">
        <v>6</v>
      </c>
      <c r="I14" s="30">
        <v>2</v>
      </c>
      <c r="J14" s="30">
        <v>12</v>
      </c>
      <c r="K14" s="17">
        <v>20</v>
      </c>
    </row>
    <row r="15" spans="2:11" ht="15">
      <c r="B15" s="219"/>
      <c r="C15" s="199"/>
      <c r="D15" s="214"/>
      <c r="E15" s="83" t="s">
        <v>59</v>
      </c>
      <c r="F15" s="77">
        <f t="shared" si="0"/>
        <v>13</v>
      </c>
      <c r="G15" s="136">
        <v>0</v>
      </c>
      <c r="H15" s="30">
        <v>3</v>
      </c>
      <c r="I15" s="136">
        <v>0</v>
      </c>
      <c r="J15" s="30">
        <v>5</v>
      </c>
      <c r="K15" s="17">
        <v>5</v>
      </c>
    </row>
    <row r="16" spans="2:11" ht="15">
      <c r="B16" s="219"/>
      <c r="C16" s="199"/>
      <c r="D16" s="214"/>
      <c r="E16" s="83" t="s">
        <v>60</v>
      </c>
      <c r="F16" s="77">
        <f t="shared" si="0"/>
        <v>226</v>
      </c>
      <c r="G16" s="30">
        <v>17</v>
      </c>
      <c r="H16" s="30">
        <v>19</v>
      </c>
      <c r="I16" s="30">
        <v>59</v>
      </c>
      <c r="J16" s="30">
        <v>48</v>
      </c>
      <c r="K16" s="17">
        <v>83</v>
      </c>
    </row>
    <row r="17" spans="2:11" ht="15">
      <c r="B17" s="219"/>
      <c r="C17" s="199"/>
      <c r="D17" s="215"/>
      <c r="E17" s="83" t="s">
        <v>61</v>
      </c>
      <c r="F17" s="77">
        <f t="shared" si="0"/>
        <v>163</v>
      </c>
      <c r="G17" s="30">
        <v>18</v>
      </c>
      <c r="H17" s="30">
        <v>22</v>
      </c>
      <c r="I17" s="30">
        <v>13</v>
      </c>
      <c r="J17" s="30">
        <v>33</v>
      </c>
      <c r="K17" s="17">
        <v>77</v>
      </c>
    </row>
    <row r="18" spans="2:11" ht="15">
      <c r="B18" s="219"/>
      <c r="C18" s="199"/>
      <c r="D18" s="213" t="s">
        <v>14</v>
      </c>
      <c r="E18" s="83" t="s">
        <v>45</v>
      </c>
      <c r="F18" s="77">
        <f t="shared" si="0"/>
        <v>58</v>
      </c>
      <c r="G18" s="136">
        <v>0</v>
      </c>
      <c r="H18" s="30">
        <v>3</v>
      </c>
      <c r="I18" s="30">
        <v>15</v>
      </c>
      <c r="J18" s="30">
        <v>1</v>
      </c>
      <c r="K18" s="17">
        <v>39</v>
      </c>
    </row>
    <row r="19" spans="2:11" ht="15">
      <c r="B19" s="219"/>
      <c r="C19" s="199"/>
      <c r="D19" s="214"/>
      <c r="E19" s="83" t="s">
        <v>46</v>
      </c>
      <c r="F19" s="77">
        <f t="shared" si="0"/>
        <v>92</v>
      </c>
      <c r="G19" s="136">
        <v>0</v>
      </c>
      <c r="H19" s="30">
        <v>9</v>
      </c>
      <c r="I19" s="30">
        <v>23</v>
      </c>
      <c r="J19" s="30">
        <v>2</v>
      </c>
      <c r="K19" s="17">
        <v>58</v>
      </c>
    </row>
    <row r="20" spans="2:11" ht="15">
      <c r="B20" s="219"/>
      <c r="C20" s="199"/>
      <c r="D20" s="214"/>
      <c r="E20" s="83" t="s">
        <v>54</v>
      </c>
      <c r="F20" s="77">
        <f t="shared" si="0"/>
        <v>116</v>
      </c>
      <c r="G20" s="136">
        <v>0</v>
      </c>
      <c r="H20" s="30">
        <v>12</v>
      </c>
      <c r="I20" s="30">
        <v>21</v>
      </c>
      <c r="J20" s="30">
        <v>2</v>
      </c>
      <c r="K20" s="17">
        <v>81</v>
      </c>
    </row>
    <row r="21" spans="2:11" ht="15">
      <c r="B21" s="219"/>
      <c r="C21" s="199"/>
      <c r="D21" s="214"/>
      <c r="E21" s="83" t="s">
        <v>55</v>
      </c>
      <c r="F21" s="77">
        <f t="shared" si="0"/>
        <v>106</v>
      </c>
      <c r="G21" s="136">
        <v>0</v>
      </c>
      <c r="H21" s="30">
        <v>18</v>
      </c>
      <c r="I21" s="30">
        <v>25</v>
      </c>
      <c r="J21" s="30">
        <v>6</v>
      </c>
      <c r="K21" s="17">
        <v>57</v>
      </c>
    </row>
    <row r="22" spans="2:11" ht="15">
      <c r="B22" s="219"/>
      <c r="C22" s="199"/>
      <c r="D22" s="214"/>
      <c r="E22" s="83" t="s">
        <v>56</v>
      </c>
      <c r="F22" s="77">
        <f t="shared" si="0"/>
        <v>104</v>
      </c>
      <c r="G22" s="136">
        <v>0</v>
      </c>
      <c r="H22" s="30">
        <v>8</v>
      </c>
      <c r="I22" s="30">
        <v>19</v>
      </c>
      <c r="J22" s="30">
        <v>6</v>
      </c>
      <c r="K22" s="17">
        <v>71</v>
      </c>
    </row>
    <row r="23" spans="2:11" ht="15">
      <c r="B23" s="219"/>
      <c r="C23" s="199"/>
      <c r="D23" s="214"/>
      <c r="E23" s="83" t="s">
        <v>57</v>
      </c>
      <c r="F23" s="77">
        <f t="shared" si="0"/>
        <v>91</v>
      </c>
      <c r="G23" s="136">
        <v>0</v>
      </c>
      <c r="H23" s="30">
        <v>7</v>
      </c>
      <c r="I23" s="30">
        <v>18</v>
      </c>
      <c r="J23" s="30">
        <v>3</v>
      </c>
      <c r="K23" s="17">
        <v>63</v>
      </c>
    </row>
    <row r="24" spans="2:11" ht="15">
      <c r="B24" s="219"/>
      <c r="C24" s="199"/>
      <c r="D24" s="214"/>
      <c r="E24" s="83" t="s">
        <v>58</v>
      </c>
      <c r="F24" s="77">
        <f t="shared" si="0"/>
        <v>78</v>
      </c>
      <c r="G24" s="136">
        <v>0</v>
      </c>
      <c r="H24" s="30">
        <v>8</v>
      </c>
      <c r="I24" s="30">
        <v>16</v>
      </c>
      <c r="J24" s="30">
        <v>6</v>
      </c>
      <c r="K24" s="17">
        <v>48</v>
      </c>
    </row>
    <row r="25" spans="2:11" ht="15">
      <c r="B25" s="219"/>
      <c r="C25" s="199"/>
      <c r="D25" s="214"/>
      <c r="E25" s="83" t="s">
        <v>60</v>
      </c>
      <c r="F25" s="77">
        <f t="shared" si="0"/>
        <v>96</v>
      </c>
      <c r="G25" s="136">
        <v>0</v>
      </c>
      <c r="H25" s="30">
        <v>12</v>
      </c>
      <c r="I25" s="30">
        <v>13</v>
      </c>
      <c r="J25" s="30">
        <v>15</v>
      </c>
      <c r="K25" s="17">
        <v>56</v>
      </c>
    </row>
    <row r="26" spans="2:11" ht="15">
      <c r="B26" s="219"/>
      <c r="C26" s="199"/>
      <c r="D26" s="215"/>
      <c r="E26" s="83" t="s">
        <v>61</v>
      </c>
      <c r="F26" s="77">
        <f t="shared" si="0"/>
        <v>122</v>
      </c>
      <c r="G26" s="136">
        <v>0</v>
      </c>
      <c r="H26" s="30">
        <v>19</v>
      </c>
      <c r="I26" s="30">
        <v>14</v>
      </c>
      <c r="J26" s="30">
        <v>7</v>
      </c>
      <c r="K26" s="17">
        <v>82</v>
      </c>
    </row>
    <row r="27" spans="2:11" ht="15">
      <c r="B27" s="219"/>
      <c r="C27" s="199"/>
      <c r="D27" s="213" t="s">
        <v>17</v>
      </c>
      <c r="E27" s="83" t="s">
        <v>45</v>
      </c>
      <c r="F27" s="77">
        <f t="shared" si="0"/>
        <v>39</v>
      </c>
      <c r="G27" s="30">
        <v>12</v>
      </c>
      <c r="H27" s="136">
        <v>0</v>
      </c>
      <c r="I27" s="136">
        <v>0</v>
      </c>
      <c r="J27" s="30">
        <v>10</v>
      </c>
      <c r="K27" s="17">
        <v>17</v>
      </c>
    </row>
    <row r="28" spans="2:11" ht="15">
      <c r="B28" s="219"/>
      <c r="C28" s="199"/>
      <c r="D28" s="214"/>
      <c r="E28" s="83" t="s">
        <v>46</v>
      </c>
      <c r="F28" s="77">
        <f t="shared" si="0"/>
        <v>43</v>
      </c>
      <c r="G28" s="30">
        <v>15</v>
      </c>
      <c r="H28" s="136">
        <v>0</v>
      </c>
      <c r="I28" s="136">
        <v>0</v>
      </c>
      <c r="J28" s="30">
        <v>7</v>
      </c>
      <c r="K28" s="17">
        <v>21</v>
      </c>
    </row>
    <row r="29" spans="2:11" ht="15">
      <c r="B29" s="219"/>
      <c r="C29" s="199"/>
      <c r="D29" s="214"/>
      <c r="E29" s="83" t="s">
        <v>54</v>
      </c>
      <c r="F29" s="77">
        <f t="shared" si="0"/>
        <v>29</v>
      </c>
      <c r="G29" s="30">
        <v>12</v>
      </c>
      <c r="H29" s="136">
        <v>0</v>
      </c>
      <c r="I29" s="136">
        <v>0</v>
      </c>
      <c r="J29" s="30">
        <v>5</v>
      </c>
      <c r="K29" s="17">
        <v>12</v>
      </c>
    </row>
    <row r="30" spans="2:11" ht="15">
      <c r="B30" s="219"/>
      <c r="C30" s="199"/>
      <c r="D30" s="214"/>
      <c r="E30" s="83" t="s">
        <v>55</v>
      </c>
      <c r="F30" s="77">
        <f t="shared" si="0"/>
        <v>30</v>
      </c>
      <c r="G30" s="30">
        <v>14</v>
      </c>
      <c r="H30" s="136">
        <v>0</v>
      </c>
      <c r="I30" s="136">
        <v>0</v>
      </c>
      <c r="J30" s="30">
        <v>2</v>
      </c>
      <c r="K30" s="17">
        <v>14</v>
      </c>
    </row>
    <row r="31" spans="2:11" ht="15">
      <c r="B31" s="219"/>
      <c r="C31" s="199"/>
      <c r="D31" s="214"/>
      <c r="E31" s="83" t="s">
        <v>56</v>
      </c>
      <c r="F31" s="77">
        <f t="shared" si="0"/>
        <v>29</v>
      </c>
      <c r="G31" s="30">
        <v>12</v>
      </c>
      <c r="H31" s="136">
        <v>0</v>
      </c>
      <c r="I31" s="136">
        <v>0</v>
      </c>
      <c r="J31" s="136">
        <v>0</v>
      </c>
      <c r="K31" s="17">
        <v>17</v>
      </c>
    </row>
    <row r="32" spans="2:11" ht="15">
      <c r="B32" s="219"/>
      <c r="C32" s="199"/>
      <c r="D32" s="214"/>
      <c r="E32" s="83" t="s">
        <v>57</v>
      </c>
      <c r="F32" s="77">
        <f t="shared" si="0"/>
        <v>53</v>
      </c>
      <c r="G32" s="30">
        <v>15</v>
      </c>
      <c r="H32" s="136">
        <v>0</v>
      </c>
      <c r="I32" s="30">
        <v>2</v>
      </c>
      <c r="J32" s="30">
        <v>1</v>
      </c>
      <c r="K32" s="17">
        <v>35</v>
      </c>
    </row>
    <row r="33" spans="2:11" ht="15">
      <c r="B33" s="219"/>
      <c r="C33" s="199"/>
      <c r="D33" s="214"/>
      <c r="E33" s="83" t="s">
        <v>58</v>
      </c>
      <c r="F33" s="77">
        <f t="shared" si="0"/>
        <v>52</v>
      </c>
      <c r="G33" s="30">
        <v>12</v>
      </c>
      <c r="H33" s="136">
        <v>0</v>
      </c>
      <c r="I33" s="30">
        <v>1</v>
      </c>
      <c r="J33" s="30">
        <v>2</v>
      </c>
      <c r="K33" s="17">
        <v>37</v>
      </c>
    </row>
    <row r="34" spans="2:11" ht="15">
      <c r="B34" s="219"/>
      <c r="C34" s="199"/>
      <c r="D34" s="214"/>
      <c r="E34" s="83" t="s">
        <v>60</v>
      </c>
      <c r="F34" s="77">
        <f t="shared" si="0"/>
        <v>103</v>
      </c>
      <c r="G34" s="30">
        <v>16</v>
      </c>
      <c r="H34" s="136">
        <v>0</v>
      </c>
      <c r="I34" s="30">
        <v>1</v>
      </c>
      <c r="J34" s="30">
        <v>9</v>
      </c>
      <c r="K34" s="17">
        <v>77</v>
      </c>
    </row>
    <row r="35" spans="2:11" ht="15">
      <c r="B35" s="219"/>
      <c r="C35" s="199"/>
      <c r="D35" s="215"/>
      <c r="E35" s="83" t="s">
        <v>61</v>
      </c>
      <c r="F35" s="77">
        <f t="shared" si="0"/>
        <v>112</v>
      </c>
      <c r="G35" s="30">
        <v>28</v>
      </c>
      <c r="H35" s="136">
        <v>0</v>
      </c>
      <c r="I35" s="30">
        <v>8</v>
      </c>
      <c r="J35" s="30">
        <v>7</v>
      </c>
      <c r="K35" s="17">
        <v>69</v>
      </c>
    </row>
    <row r="36" spans="2:11" ht="15">
      <c r="B36" s="219"/>
      <c r="C36" s="199"/>
      <c r="D36" s="213" t="s">
        <v>7</v>
      </c>
      <c r="E36" s="83" t="s">
        <v>45</v>
      </c>
      <c r="F36" s="77">
        <f t="shared" si="0"/>
        <v>250</v>
      </c>
      <c r="G36" s="136">
        <v>0</v>
      </c>
      <c r="H36" s="30">
        <v>10</v>
      </c>
      <c r="I36" s="30">
        <v>1</v>
      </c>
      <c r="J36" s="30">
        <v>70</v>
      </c>
      <c r="K36" s="17">
        <v>169</v>
      </c>
    </row>
    <row r="37" spans="2:11" ht="15">
      <c r="B37" s="219"/>
      <c r="C37" s="199"/>
      <c r="D37" s="214"/>
      <c r="E37" s="83" t="s">
        <v>46</v>
      </c>
      <c r="F37" s="77">
        <f t="shared" si="0"/>
        <v>372</v>
      </c>
      <c r="G37" s="30">
        <v>7</v>
      </c>
      <c r="H37" s="30">
        <v>15</v>
      </c>
      <c r="I37" s="30">
        <v>11</v>
      </c>
      <c r="J37" s="30">
        <v>97</v>
      </c>
      <c r="K37" s="17">
        <v>242</v>
      </c>
    </row>
    <row r="38" spans="2:11" ht="15">
      <c r="B38" s="219"/>
      <c r="C38" s="199"/>
      <c r="D38" s="214"/>
      <c r="E38" s="83" t="s">
        <v>54</v>
      </c>
      <c r="F38" s="77">
        <f t="shared" si="0"/>
        <v>543</v>
      </c>
      <c r="G38" s="30">
        <v>6</v>
      </c>
      <c r="H38" s="30">
        <v>6</v>
      </c>
      <c r="I38" s="30">
        <v>7</v>
      </c>
      <c r="J38" s="30">
        <v>157</v>
      </c>
      <c r="K38" s="17">
        <v>367</v>
      </c>
    </row>
    <row r="39" spans="2:11" ht="15">
      <c r="B39" s="219"/>
      <c r="C39" s="199"/>
      <c r="D39" s="214"/>
      <c r="E39" s="83" t="s">
        <v>55</v>
      </c>
      <c r="F39" s="77">
        <f t="shared" si="0"/>
        <v>385</v>
      </c>
      <c r="G39" s="30">
        <v>5</v>
      </c>
      <c r="H39" s="30">
        <v>6</v>
      </c>
      <c r="I39" s="30">
        <v>6</v>
      </c>
      <c r="J39" s="30">
        <v>125</v>
      </c>
      <c r="K39" s="17">
        <v>243</v>
      </c>
    </row>
    <row r="40" spans="2:11" ht="15">
      <c r="B40" s="219"/>
      <c r="C40" s="199"/>
      <c r="D40" s="214"/>
      <c r="E40" s="83" t="s">
        <v>56</v>
      </c>
      <c r="F40" s="77">
        <f t="shared" si="0"/>
        <v>508</v>
      </c>
      <c r="G40" s="30">
        <v>5</v>
      </c>
      <c r="H40" s="30">
        <v>6</v>
      </c>
      <c r="I40" s="30">
        <v>31</v>
      </c>
      <c r="J40" s="30">
        <v>113</v>
      </c>
      <c r="K40" s="17">
        <v>353</v>
      </c>
    </row>
    <row r="41" spans="2:11" ht="15">
      <c r="B41" s="219"/>
      <c r="C41" s="199"/>
      <c r="D41" s="214"/>
      <c r="E41" s="83" t="s">
        <v>57</v>
      </c>
      <c r="F41" s="77">
        <f t="shared" si="0"/>
        <v>364</v>
      </c>
      <c r="G41" s="30">
        <v>15</v>
      </c>
      <c r="H41" s="30">
        <v>16</v>
      </c>
      <c r="I41" s="30">
        <v>1</v>
      </c>
      <c r="J41" s="30">
        <v>86</v>
      </c>
      <c r="K41" s="17">
        <v>246</v>
      </c>
    </row>
    <row r="42" spans="2:11" ht="15">
      <c r="B42" s="219"/>
      <c r="C42" s="199"/>
      <c r="D42" s="214"/>
      <c r="E42" s="83" t="s">
        <v>58</v>
      </c>
      <c r="F42" s="77">
        <f t="shared" si="0"/>
        <v>362</v>
      </c>
      <c r="G42" s="30">
        <v>20</v>
      </c>
      <c r="H42" s="30">
        <v>18</v>
      </c>
      <c r="I42" s="30">
        <v>1</v>
      </c>
      <c r="J42" s="30">
        <v>69</v>
      </c>
      <c r="K42" s="17">
        <v>254</v>
      </c>
    </row>
    <row r="43" spans="2:11" ht="15">
      <c r="B43" s="219"/>
      <c r="C43" s="199"/>
      <c r="D43" s="214"/>
      <c r="E43" s="83" t="s">
        <v>59</v>
      </c>
      <c r="F43" s="77">
        <f t="shared" si="0"/>
        <v>46</v>
      </c>
      <c r="G43" s="136">
        <v>0</v>
      </c>
      <c r="H43" s="136">
        <v>0</v>
      </c>
      <c r="I43" s="136">
        <v>0</v>
      </c>
      <c r="J43" s="30">
        <v>5</v>
      </c>
      <c r="K43" s="17">
        <v>41</v>
      </c>
    </row>
    <row r="44" spans="2:11" ht="15">
      <c r="B44" s="219"/>
      <c r="C44" s="199"/>
      <c r="D44" s="214"/>
      <c r="E44" s="83" t="s">
        <v>60</v>
      </c>
      <c r="F44" s="77">
        <f t="shared" si="0"/>
        <v>559</v>
      </c>
      <c r="G44" s="30">
        <v>27</v>
      </c>
      <c r="H44" s="30">
        <v>22</v>
      </c>
      <c r="I44" s="30">
        <v>17</v>
      </c>
      <c r="J44" s="30">
        <v>170</v>
      </c>
      <c r="K44" s="17">
        <v>323</v>
      </c>
    </row>
    <row r="45" spans="2:11" ht="15">
      <c r="B45" s="219"/>
      <c r="C45" s="199"/>
      <c r="D45" s="215"/>
      <c r="E45" s="83" t="s">
        <v>61</v>
      </c>
      <c r="F45" s="77">
        <f t="shared" si="0"/>
        <v>730</v>
      </c>
      <c r="G45" s="30">
        <v>40</v>
      </c>
      <c r="H45" s="30">
        <v>29</v>
      </c>
      <c r="I45" s="30">
        <v>4</v>
      </c>
      <c r="J45" s="30">
        <v>144</v>
      </c>
      <c r="K45" s="17">
        <v>513</v>
      </c>
    </row>
    <row r="46" spans="2:11" ht="15">
      <c r="B46" s="219"/>
      <c r="C46" s="199"/>
      <c r="D46" s="213" t="s">
        <v>16</v>
      </c>
      <c r="E46" s="83" t="s">
        <v>46</v>
      </c>
      <c r="F46" s="77">
        <f t="shared" si="0"/>
        <v>4</v>
      </c>
      <c r="G46" s="136">
        <v>0</v>
      </c>
      <c r="H46" s="136">
        <v>0</v>
      </c>
      <c r="I46" s="136">
        <v>0</v>
      </c>
      <c r="J46" s="136">
        <v>0</v>
      </c>
      <c r="K46" s="17">
        <v>4</v>
      </c>
    </row>
    <row r="47" spans="2:11" ht="15">
      <c r="B47" s="219"/>
      <c r="C47" s="199"/>
      <c r="D47" s="214"/>
      <c r="E47" s="83" t="s">
        <v>54</v>
      </c>
      <c r="F47" s="77">
        <f t="shared" si="0"/>
        <v>47</v>
      </c>
      <c r="G47" s="136">
        <v>0</v>
      </c>
      <c r="H47" s="30">
        <v>44</v>
      </c>
      <c r="I47" s="136">
        <v>0</v>
      </c>
      <c r="J47" s="136">
        <v>0</v>
      </c>
      <c r="K47" s="17">
        <v>3</v>
      </c>
    </row>
    <row r="48" spans="2:11" ht="15">
      <c r="B48" s="219"/>
      <c r="C48" s="199"/>
      <c r="D48" s="214"/>
      <c r="E48" s="83" t="s">
        <v>55</v>
      </c>
      <c r="F48" s="77">
        <f t="shared" si="0"/>
        <v>106</v>
      </c>
      <c r="G48" s="30">
        <v>60</v>
      </c>
      <c r="H48" s="30">
        <v>33</v>
      </c>
      <c r="I48" s="136">
        <v>0</v>
      </c>
      <c r="J48" s="30">
        <v>9</v>
      </c>
      <c r="K48" s="17">
        <v>4</v>
      </c>
    </row>
    <row r="49" spans="2:11" ht="15">
      <c r="B49" s="219"/>
      <c r="C49" s="199"/>
      <c r="D49" s="214"/>
      <c r="E49" s="83" t="s">
        <v>56</v>
      </c>
      <c r="F49" s="77">
        <f t="shared" si="0"/>
        <v>78</v>
      </c>
      <c r="G49" s="30">
        <v>15</v>
      </c>
      <c r="H49" s="30">
        <v>54</v>
      </c>
      <c r="I49" s="136">
        <v>0</v>
      </c>
      <c r="J49" s="30">
        <v>5</v>
      </c>
      <c r="K49" s="17">
        <v>4</v>
      </c>
    </row>
    <row r="50" spans="2:11" ht="15">
      <c r="B50" s="219"/>
      <c r="C50" s="199"/>
      <c r="D50" s="214"/>
      <c r="E50" s="83" t="s">
        <v>57</v>
      </c>
      <c r="F50" s="77">
        <f t="shared" si="0"/>
        <v>57</v>
      </c>
      <c r="G50" s="30">
        <v>20</v>
      </c>
      <c r="H50" s="30">
        <v>35</v>
      </c>
      <c r="I50" s="136">
        <v>0</v>
      </c>
      <c r="J50" s="30">
        <v>2</v>
      </c>
      <c r="K50" s="81">
        <v>0</v>
      </c>
    </row>
    <row r="51" spans="2:11" ht="15">
      <c r="B51" s="219"/>
      <c r="C51" s="199"/>
      <c r="D51" s="214"/>
      <c r="E51" s="83" t="s">
        <v>58</v>
      </c>
      <c r="F51" s="77">
        <f t="shared" si="0"/>
        <v>63</v>
      </c>
      <c r="G51" s="30">
        <v>34</v>
      </c>
      <c r="H51" s="30">
        <v>15</v>
      </c>
      <c r="I51" s="136">
        <v>0</v>
      </c>
      <c r="J51" s="30">
        <v>13</v>
      </c>
      <c r="K51" s="17">
        <v>1</v>
      </c>
    </row>
    <row r="52" spans="2:11" ht="15">
      <c r="B52" s="219"/>
      <c r="C52" s="199"/>
      <c r="D52" s="214"/>
      <c r="E52" s="83" t="s">
        <v>60</v>
      </c>
      <c r="F52" s="77">
        <f t="shared" si="0"/>
        <v>105</v>
      </c>
      <c r="G52" s="30">
        <v>30</v>
      </c>
      <c r="H52" s="30">
        <v>44</v>
      </c>
      <c r="I52" s="136">
        <v>0</v>
      </c>
      <c r="J52" s="30">
        <v>17</v>
      </c>
      <c r="K52" s="17">
        <v>14</v>
      </c>
    </row>
    <row r="53" spans="2:11" ht="15">
      <c r="B53" s="219"/>
      <c r="C53" s="199"/>
      <c r="D53" s="215"/>
      <c r="E53" s="83" t="s">
        <v>61</v>
      </c>
      <c r="F53" s="77">
        <f t="shared" si="0"/>
        <v>97</v>
      </c>
      <c r="G53" s="30">
        <v>45</v>
      </c>
      <c r="H53" s="30">
        <v>21</v>
      </c>
      <c r="I53" s="136">
        <v>0</v>
      </c>
      <c r="J53" s="30">
        <v>19</v>
      </c>
      <c r="K53" s="17">
        <v>12</v>
      </c>
    </row>
    <row r="54" spans="2:11" ht="15">
      <c r="B54" s="219"/>
      <c r="C54" s="199"/>
      <c r="D54" s="213" t="s">
        <v>10</v>
      </c>
      <c r="E54" s="83" t="s">
        <v>45</v>
      </c>
      <c r="F54" s="77">
        <f t="shared" si="0"/>
        <v>82</v>
      </c>
      <c r="G54" s="30">
        <v>22</v>
      </c>
      <c r="H54" s="30">
        <v>12</v>
      </c>
      <c r="I54" s="30">
        <v>9</v>
      </c>
      <c r="J54" s="30">
        <v>9</v>
      </c>
      <c r="K54" s="17">
        <v>30</v>
      </c>
    </row>
    <row r="55" spans="2:11" ht="15">
      <c r="B55" s="219"/>
      <c r="C55" s="199"/>
      <c r="D55" s="214"/>
      <c r="E55" s="83" t="s">
        <v>46</v>
      </c>
      <c r="F55" s="77">
        <f t="shared" si="0"/>
        <v>140</v>
      </c>
      <c r="G55" s="30">
        <v>12</v>
      </c>
      <c r="H55" s="30">
        <v>30</v>
      </c>
      <c r="I55" s="30">
        <v>18</v>
      </c>
      <c r="J55" s="30">
        <v>30</v>
      </c>
      <c r="K55" s="17">
        <v>50</v>
      </c>
    </row>
    <row r="56" spans="2:11" ht="15">
      <c r="B56" s="219"/>
      <c r="C56" s="199"/>
      <c r="D56" s="214"/>
      <c r="E56" s="83" t="s">
        <v>54</v>
      </c>
      <c r="F56" s="77">
        <f t="shared" si="0"/>
        <v>179</v>
      </c>
      <c r="G56" s="30">
        <v>16</v>
      </c>
      <c r="H56" s="30">
        <v>22</v>
      </c>
      <c r="I56" s="30">
        <v>16</v>
      </c>
      <c r="J56" s="30">
        <v>25</v>
      </c>
      <c r="K56" s="17">
        <v>100</v>
      </c>
    </row>
    <row r="57" spans="2:11" ht="15">
      <c r="B57" s="219"/>
      <c r="C57" s="199"/>
      <c r="D57" s="214"/>
      <c r="E57" s="83" t="s">
        <v>55</v>
      </c>
      <c r="F57" s="77">
        <f t="shared" si="0"/>
        <v>231</v>
      </c>
      <c r="G57" s="30">
        <v>22</v>
      </c>
      <c r="H57" s="30">
        <v>44</v>
      </c>
      <c r="I57" s="30">
        <v>25</v>
      </c>
      <c r="J57" s="30">
        <v>25</v>
      </c>
      <c r="K57" s="17">
        <v>115</v>
      </c>
    </row>
    <row r="58" spans="2:11" ht="15">
      <c r="B58" s="219"/>
      <c r="C58" s="199"/>
      <c r="D58" s="214"/>
      <c r="E58" s="83" t="s">
        <v>56</v>
      </c>
      <c r="F58" s="77">
        <f t="shared" si="0"/>
        <v>238</v>
      </c>
      <c r="G58" s="30">
        <v>20</v>
      </c>
      <c r="H58" s="30">
        <v>44</v>
      </c>
      <c r="I58" s="30">
        <v>17</v>
      </c>
      <c r="J58" s="30">
        <v>42</v>
      </c>
      <c r="K58" s="17">
        <v>115</v>
      </c>
    </row>
    <row r="59" spans="2:11" ht="15">
      <c r="B59" s="219"/>
      <c r="C59" s="199"/>
      <c r="D59" s="214"/>
      <c r="E59" s="83" t="s">
        <v>57</v>
      </c>
      <c r="F59" s="77">
        <f t="shared" si="0"/>
        <v>204</v>
      </c>
      <c r="G59" s="30">
        <v>16</v>
      </c>
      <c r="H59" s="30">
        <v>37</v>
      </c>
      <c r="I59" s="30">
        <v>14</v>
      </c>
      <c r="J59" s="30">
        <v>33</v>
      </c>
      <c r="K59" s="17">
        <v>104</v>
      </c>
    </row>
    <row r="60" spans="2:11" ht="15">
      <c r="B60" s="219"/>
      <c r="C60" s="199"/>
      <c r="D60" s="214"/>
      <c r="E60" s="83" t="s">
        <v>58</v>
      </c>
      <c r="F60" s="77">
        <f t="shared" si="0"/>
        <v>169</v>
      </c>
      <c r="G60" s="30">
        <v>28</v>
      </c>
      <c r="H60" s="30">
        <v>34</v>
      </c>
      <c r="I60" s="30">
        <v>11</v>
      </c>
      <c r="J60" s="30">
        <v>17</v>
      </c>
      <c r="K60" s="17">
        <v>79</v>
      </c>
    </row>
    <row r="61" spans="2:11" ht="15">
      <c r="B61" s="219"/>
      <c r="C61" s="199"/>
      <c r="D61" s="214"/>
      <c r="E61" s="83" t="s">
        <v>60</v>
      </c>
      <c r="F61" s="77">
        <f t="shared" si="0"/>
        <v>57</v>
      </c>
      <c r="G61" s="30">
        <v>18</v>
      </c>
      <c r="H61" s="30">
        <v>4</v>
      </c>
      <c r="I61" s="30">
        <v>5</v>
      </c>
      <c r="J61" s="30">
        <v>6</v>
      </c>
      <c r="K61" s="17">
        <v>24</v>
      </c>
    </row>
    <row r="62" spans="2:11" ht="15">
      <c r="B62" s="219"/>
      <c r="C62" s="199"/>
      <c r="D62" s="215"/>
      <c r="E62" s="83" t="s">
        <v>61</v>
      </c>
      <c r="F62" s="77">
        <f t="shared" si="0"/>
        <v>114</v>
      </c>
      <c r="G62" s="30">
        <v>19</v>
      </c>
      <c r="H62" s="30">
        <v>14</v>
      </c>
      <c r="I62" s="30">
        <v>11</v>
      </c>
      <c r="J62" s="30">
        <v>13</v>
      </c>
      <c r="K62" s="17">
        <v>57</v>
      </c>
    </row>
    <row r="63" spans="2:11" ht="15">
      <c r="B63" s="219"/>
      <c r="C63" s="199"/>
      <c r="D63" s="213" t="s">
        <v>23</v>
      </c>
      <c r="E63" s="83" t="s">
        <v>45</v>
      </c>
      <c r="F63" s="77">
        <f t="shared" si="0"/>
        <v>9</v>
      </c>
      <c r="G63" s="136">
        <v>0</v>
      </c>
      <c r="H63" s="30">
        <v>2</v>
      </c>
      <c r="I63" s="136">
        <v>0</v>
      </c>
      <c r="J63" s="136">
        <v>0</v>
      </c>
      <c r="K63" s="17">
        <v>7</v>
      </c>
    </row>
    <row r="64" spans="2:11" ht="15">
      <c r="B64" s="219"/>
      <c r="C64" s="199"/>
      <c r="D64" s="214"/>
      <c r="E64" s="83" t="s">
        <v>46</v>
      </c>
      <c r="F64" s="77">
        <f t="shared" si="0"/>
        <v>3</v>
      </c>
      <c r="G64" s="136">
        <v>0</v>
      </c>
      <c r="H64" s="136">
        <v>0</v>
      </c>
      <c r="I64" s="136">
        <v>0</v>
      </c>
      <c r="J64" s="136">
        <v>0</v>
      </c>
      <c r="K64" s="17">
        <v>3</v>
      </c>
    </row>
    <row r="65" spans="2:11" ht="15">
      <c r="B65" s="219"/>
      <c r="C65" s="199"/>
      <c r="D65" s="214"/>
      <c r="E65" s="83" t="s">
        <v>54</v>
      </c>
      <c r="F65" s="77">
        <f t="shared" si="0"/>
        <v>15</v>
      </c>
      <c r="G65" s="136">
        <v>0</v>
      </c>
      <c r="H65" s="30">
        <v>4</v>
      </c>
      <c r="I65" s="136">
        <v>0</v>
      </c>
      <c r="J65" s="136">
        <v>0</v>
      </c>
      <c r="K65" s="17">
        <v>11</v>
      </c>
    </row>
    <row r="66" spans="2:11" ht="15">
      <c r="B66" s="219"/>
      <c r="C66" s="199"/>
      <c r="D66" s="214"/>
      <c r="E66" s="83" t="s">
        <v>55</v>
      </c>
      <c r="F66" s="77">
        <f t="shared" si="0"/>
        <v>12</v>
      </c>
      <c r="G66" s="136">
        <v>0</v>
      </c>
      <c r="H66" s="30">
        <v>2</v>
      </c>
      <c r="I66" s="136">
        <v>0</v>
      </c>
      <c r="J66" s="136">
        <v>0</v>
      </c>
      <c r="K66" s="17">
        <v>10</v>
      </c>
    </row>
    <row r="67" spans="2:11" ht="15">
      <c r="B67" s="219"/>
      <c r="C67" s="199"/>
      <c r="D67" s="214"/>
      <c r="E67" s="83" t="s">
        <v>56</v>
      </c>
      <c r="F67" s="77">
        <f t="shared" si="0"/>
        <v>11</v>
      </c>
      <c r="G67" s="136">
        <v>0</v>
      </c>
      <c r="H67" s="136">
        <v>0</v>
      </c>
      <c r="I67" s="136">
        <v>0</v>
      </c>
      <c r="J67" s="136">
        <v>0</v>
      </c>
      <c r="K67" s="17">
        <v>11</v>
      </c>
    </row>
    <row r="68" spans="2:11" ht="15">
      <c r="B68" s="219"/>
      <c r="C68" s="199"/>
      <c r="D68" s="214"/>
      <c r="E68" s="83" t="s">
        <v>57</v>
      </c>
      <c r="F68" s="77">
        <f t="shared" si="0"/>
        <v>6</v>
      </c>
      <c r="G68" s="136">
        <v>0</v>
      </c>
      <c r="H68" s="30">
        <v>1</v>
      </c>
      <c r="I68" s="136">
        <v>0</v>
      </c>
      <c r="J68" s="136">
        <v>0</v>
      </c>
      <c r="K68" s="17">
        <v>5</v>
      </c>
    </row>
    <row r="69" spans="2:11" ht="15">
      <c r="B69" s="219"/>
      <c r="C69" s="199"/>
      <c r="D69" s="214"/>
      <c r="E69" s="83" t="s">
        <v>58</v>
      </c>
      <c r="F69" s="77">
        <f t="shared" si="0"/>
        <v>4</v>
      </c>
      <c r="G69" s="136">
        <v>0</v>
      </c>
      <c r="H69" s="30">
        <v>1</v>
      </c>
      <c r="I69" s="136">
        <v>0</v>
      </c>
      <c r="J69" s="136">
        <v>0</v>
      </c>
      <c r="K69" s="17">
        <v>3</v>
      </c>
    </row>
    <row r="70" spans="2:11" ht="15">
      <c r="B70" s="219"/>
      <c r="C70" s="199"/>
      <c r="D70" s="214"/>
      <c r="E70" s="83" t="s">
        <v>59</v>
      </c>
      <c r="F70" s="77">
        <f t="shared" si="0"/>
        <v>1</v>
      </c>
      <c r="G70" s="136">
        <v>0</v>
      </c>
      <c r="H70" s="136">
        <v>0</v>
      </c>
      <c r="I70" s="136">
        <v>0</v>
      </c>
      <c r="J70" s="136">
        <v>0</v>
      </c>
      <c r="K70" s="17">
        <v>1</v>
      </c>
    </row>
    <row r="71" spans="2:11" ht="15">
      <c r="B71" s="219"/>
      <c r="C71" s="199"/>
      <c r="D71" s="214"/>
      <c r="E71" s="83" t="s">
        <v>60</v>
      </c>
      <c r="F71" s="77">
        <f t="shared" si="0"/>
        <v>18</v>
      </c>
      <c r="G71" s="136">
        <v>0</v>
      </c>
      <c r="H71" s="30">
        <v>5</v>
      </c>
      <c r="I71" s="136">
        <v>0</v>
      </c>
      <c r="J71" s="136">
        <v>0</v>
      </c>
      <c r="K71" s="17">
        <v>13</v>
      </c>
    </row>
    <row r="72" spans="2:11" ht="15">
      <c r="B72" s="219"/>
      <c r="C72" s="199"/>
      <c r="D72" s="215"/>
      <c r="E72" s="83" t="s">
        <v>61</v>
      </c>
      <c r="F72" s="77">
        <f t="shared" si="0"/>
        <v>20</v>
      </c>
      <c r="G72" s="136">
        <v>0</v>
      </c>
      <c r="H72" s="30">
        <v>4</v>
      </c>
      <c r="I72" s="136">
        <v>0</v>
      </c>
      <c r="J72" s="136">
        <v>0</v>
      </c>
      <c r="K72" s="17">
        <v>16</v>
      </c>
    </row>
    <row r="73" spans="2:11" ht="15">
      <c r="B73" s="219"/>
      <c r="C73" s="199"/>
      <c r="D73" s="213" t="s">
        <v>18</v>
      </c>
      <c r="E73" s="83" t="s">
        <v>45</v>
      </c>
      <c r="F73" s="77">
        <f aca="true" t="shared" si="1" ref="F73:F136">SUM(G73:K73)</f>
        <v>30</v>
      </c>
      <c r="G73" s="30">
        <v>2</v>
      </c>
      <c r="H73" s="30">
        <v>13</v>
      </c>
      <c r="I73" s="136">
        <v>0</v>
      </c>
      <c r="J73" s="136">
        <v>0</v>
      </c>
      <c r="K73" s="17">
        <v>15</v>
      </c>
    </row>
    <row r="74" spans="2:11" ht="15">
      <c r="B74" s="219"/>
      <c r="C74" s="199"/>
      <c r="D74" s="214"/>
      <c r="E74" s="83" t="s">
        <v>46</v>
      </c>
      <c r="F74" s="77">
        <f t="shared" si="1"/>
        <v>71</v>
      </c>
      <c r="G74" s="30">
        <v>8</v>
      </c>
      <c r="H74" s="30">
        <v>14</v>
      </c>
      <c r="I74" s="136">
        <v>0</v>
      </c>
      <c r="J74" s="136">
        <v>0</v>
      </c>
      <c r="K74" s="17">
        <v>49</v>
      </c>
    </row>
    <row r="75" spans="2:11" ht="15">
      <c r="B75" s="219"/>
      <c r="C75" s="199"/>
      <c r="D75" s="214"/>
      <c r="E75" s="83" t="s">
        <v>54</v>
      </c>
      <c r="F75" s="77">
        <f t="shared" si="1"/>
        <v>58</v>
      </c>
      <c r="G75" s="30">
        <v>11</v>
      </c>
      <c r="H75" s="30">
        <v>11</v>
      </c>
      <c r="I75" s="136">
        <v>0</v>
      </c>
      <c r="J75" s="136">
        <v>0</v>
      </c>
      <c r="K75" s="17">
        <v>36</v>
      </c>
    </row>
    <row r="76" spans="2:11" ht="15">
      <c r="B76" s="219"/>
      <c r="C76" s="199"/>
      <c r="D76" s="214"/>
      <c r="E76" s="83" t="s">
        <v>55</v>
      </c>
      <c r="F76" s="77">
        <f t="shared" si="1"/>
        <v>40</v>
      </c>
      <c r="G76" s="30">
        <v>4</v>
      </c>
      <c r="H76" s="30">
        <v>4</v>
      </c>
      <c r="I76" s="30">
        <v>1</v>
      </c>
      <c r="J76" s="136">
        <v>0</v>
      </c>
      <c r="K76" s="17">
        <v>31</v>
      </c>
    </row>
    <row r="77" spans="2:11" ht="15">
      <c r="B77" s="219"/>
      <c r="C77" s="199"/>
      <c r="D77" s="214"/>
      <c r="E77" s="83" t="s">
        <v>56</v>
      </c>
      <c r="F77" s="77">
        <f t="shared" si="1"/>
        <v>44</v>
      </c>
      <c r="G77" s="30">
        <v>3</v>
      </c>
      <c r="H77" s="30">
        <v>2</v>
      </c>
      <c r="I77" s="136">
        <v>0</v>
      </c>
      <c r="J77" s="30">
        <v>1</v>
      </c>
      <c r="K77" s="17">
        <v>38</v>
      </c>
    </row>
    <row r="78" spans="2:11" ht="15">
      <c r="B78" s="219"/>
      <c r="C78" s="199"/>
      <c r="D78" s="214"/>
      <c r="E78" s="83" t="s">
        <v>57</v>
      </c>
      <c r="F78" s="77">
        <f t="shared" si="1"/>
        <v>36</v>
      </c>
      <c r="G78" s="30">
        <v>7</v>
      </c>
      <c r="H78" s="30">
        <v>3</v>
      </c>
      <c r="I78" s="136">
        <v>0</v>
      </c>
      <c r="J78" s="136">
        <v>0</v>
      </c>
      <c r="K78" s="17">
        <v>26</v>
      </c>
    </row>
    <row r="79" spans="2:11" ht="15">
      <c r="B79" s="219"/>
      <c r="C79" s="199"/>
      <c r="D79" s="214"/>
      <c r="E79" s="83" t="s">
        <v>58</v>
      </c>
      <c r="F79" s="77">
        <f t="shared" si="1"/>
        <v>34</v>
      </c>
      <c r="G79" s="30">
        <v>3</v>
      </c>
      <c r="H79" s="30">
        <v>2</v>
      </c>
      <c r="I79" s="30">
        <v>1</v>
      </c>
      <c r="J79" s="30">
        <v>4</v>
      </c>
      <c r="K79" s="17">
        <v>24</v>
      </c>
    </row>
    <row r="80" spans="2:11" ht="15">
      <c r="B80" s="219"/>
      <c r="C80" s="199"/>
      <c r="D80" s="214"/>
      <c r="E80" s="83" t="s">
        <v>59</v>
      </c>
      <c r="F80" s="77">
        <f t="shared" si="1"/>
        <v>1</v>
      </c>
      <c r="G80" s="136">
        <v>0</v>
      </c>
      <c r="H80" s="30">
        <v>1</v>
      </c>
      <c r="I80" s="136">
        <v>0</v>
      </c>
      <c r="J80" s="136">
        <v>0</v>
      </c>
      <c r="K80" s="81">
        <v>0</v>
      </c>
    </row>
    <row r="81" spans="2:11" ht="15">
      <c r="B81" s="219"/>
      <c r="C81" s="199"/>
      <c r="D81" s="214"/>
      <c r="E81" s="83" t="s">
        <v>60</v>
      </c>
      <c r="F81" s="77">
        <f t="shared" si="1"/>
        <v>80</v>
      </c>
      <c r="G81" s="30">
        <v>4</v>
      </c>
      <c r="H81" s="30">
        <v>6</v>
      </c>
      <c r="I81" s="136">
        <v>0</v>
      </c>
      <c r="J81" s="30">
        <v>8</v>
      </c>
      <c r="K81" s="17">
        <v>62</v>
      </c>
    </row>
    <row r="82" spans="2:11" ht="15">
      <c r="B82" s="219"/>
      <c r="C82" s="199"/>
      <c r="D82" s="215"/>
      <c r="E82" s="83" t="s">
        <v>61</v>
      </c>
      <c r="F82" s="77">
        <f t="shared" si="1"/>
        <v>93</v>
      </c>
      <c r="G82" s="30">
        <v>16</v>
      </c>
      <c r="H82" s="30">
        <v>6</v>
      </c>
      <c r="I82" s="30">
        <v>1</v>
      </c>
      <c r="J82" s="30">
        <v>3</v>
      </c>
      <c r="K82" s="17">
        <v>67</v>
      </c>
    </row>
    <row r="83" spans="2:11" ht="15">
      <c r="B83" s="219"/>
      <c r="C83" s="199"/>
      <c r="D83" s="213" t="s">
        <v>13</v>
      </c>
      <c r="E83" s="83" t="s">
        <v>45</v>
      </c>
      <c r="F83" s="77">
        <f t="shared" si="1"/>
        <v>130</v>
      </c>
      <c r="G83" s="30">
        <v>15</v>
      </c>
      <c r="H83" s="30">
        <v>21</v>
      </c>
      <c r="I83" s="136">
        <v>0</v>
      </c>
      <c r="J83" s="30">
        <v>32</v>
      </c>
      <c r="K83" s="17">
        <v>62</v>
      </c>
    </row>
    <row r="84" spans="2:11" ht="15">
      <c r="B84" s="219"/>
      <c r="C84" s="199"/>
      <c r="D84" s="214"/>
      <c r="E84" s="83" t="s">
        <v>46</v>
      </c>
      <c r="F84" s="77">
        <f t="shared" si="1"/>
        <v>139</v>
      </c>
      <c r="G84" s="30">
        <v>18</v>
      </c>
      <c r="H84" s="30">
        <v>20</v>
      </c>
      <c r="I84" s="30">
        <v>3</v>
      </c>
      <c r="J84" s="30">
        <v>22</v>
      </c>
      <c r="K84" s="17">
        <v>76</v>
      </c>
    </row>
    <row r="85" spans="2:11" ht="15">
      <c r="B85" s="219"/>
      <c r="C85" s="199"/>
      <c r="D85" s="214"/>
      <c r="E85" s="83" t="s">
        <v>54</v>
      </c>
      <c r="F85" s="77">
        <f t="shared" si="1"/>
        <v>141</v>
      </c>
      <c r="G85" s="30">
        <v>11</v>
      </c>
      <c r="H85" s="30">
        <v>29</v>
      </c>
      <c r="I85" s="30">
        <v>4</v>
      </c>
      <c r="J85" s="30">
        <v>31</v>
      </c>
      <c r="K85" s="17">
        <v>66</v>
      </c>
    </row>
    <row r="86" spans="2:11" ht="15">
      <c r="B86" s="219"/>
      <c r="C86" s="199"/>
      <c r="D86" s="214"/>
      <c r="E86" s="83" t="s">
        <v>55</v>
      </c>
      <c r="F86" s="77">
        <f t="shared" si="1"/>
        <v>136</v>
      </c>
      <c r="G86" s="30">
        <v>12</v>
      </c>
      <c r="H86" s="30">
        <v>27</v>
      </c>
      <c r="I86" s="30">
        <v>3</v>
      </c>
      <c r="J86" s="30">
        <v>17</v>
      </c>
      <c r="K86" s="17">
        <v>77</v>
      </c>
    </row>
    <row r="87" spans="2:11" ht="15">
      <c r="B87" s="219"/>
      <c r="C87" s="199"/>
      <c r="D87" s="214"/>
      <c r="E87" s="83" t="s">
        <v>56</v>
      </c>
      <c r="F87" s="77">
        <f t="shared" si="1"/>
        <v>104</v>
      </c>
      <c r="G87" s="30">
        <v>9</v>
      </c>
      <c r="H87" s="30">
        <v>10</v>
      </c>
      <c r="I87" s="30">
        <v>4</v>
      </c>
      <c r="J87" s="30">
        <v>22</v>
      </c>
      <c r="K87" s="17">
        <v>59</v>
      </c>
    </row>
    <row r="88" spans="2:11" ht="15">
      <c r="B88" s="219"/>
      <c r="C88" s="199"/>
      <c r="D88" s="214"/>
      <c r="E88" s="83" t="s">
        <v>57</v>
      </c>
      <c r="F88" s="77">
        <f t="shared" si="1"/>
        <v>88</v>
      </c>
      <c r="G88" s="30">
        <v>5</v>
      </c>
      <c r="H88" s="30">
        <v>13</v>
      </c>
      <c r="I88" s="30">
        <v>1</v>
      </c>
      <c r="J88" s="30">
        <v>13</v>
      </c>
      <c r="K88" s="17">
        <v>56</v>
      </c>
    </row>
    <row r="89" spans="2:11" ht="15">
      <c r="B89" s="219"/>
      <c r="C89" s="199"/>
      <c r="D89" s="214"/>
      <c r="E89" s="83" t="s">
        <v>58</v>
      </c>
      <c r="F89" s="77">
        <f t="shared" si="1"/>
        <v>89</v>
      </c>
      <c r="G89" s="30">
        <v>3</v>
      </c>
      <c r="H89" s="30">
        <v>16</v>
      </c>
      <c r="I89" s="30">
        <v>5</v>
      </c>
      <c r="J89" s="30">
        <v>10</v>
      </c>
      <c r="K89" s="17">
        <v>55</v>
      </c>
    </row>
    <row r="90" spans="2:11" ht="15">
      <c r="B90" s="219"/>
      <c r="C90" s="199"/>
      <c r="D90" s="214"/>
      <c r="E90" s="83" t="s">
        <v>59</v>
      </c>
      <c r="F90" s="77">
        <f t="shared" si="1"/>
        <v>23</v>
      </c>
      <c r="G90" s="30">
        <v>1</v>
      </c>
      <c r="H90" s="30">
        <v>3</v>
      </c>
      <c r="I90" s="136">
        <v>0</v>
      </c>
      <c r="J90" s="30">
        <v>4</v>
      </c>
      <c r="K90" s="17">
        <v>15</v>
      </c>
    </row>
    <row r="91" spans="2:11" ht="15">
      <c r="B91" s="219"/>
      <c r="C91" s="199"/>
      <c r="D91" s="214"/>
      <c r="E91" s="83" t="s">
        <v>60</v>
      </c>
      <c r="F91" s="77">
        <f t="shared" si="1"/>
        <v>213</v>
      </c>
      <c r="G91" s="30">
        <v>9</v>
      </c>
      <c r="H91" s="30">
        <v>18</v>
      </c>
      <c r="I91" s="30">
        <v>42</v>
      </c>
      <c r="J91" s="30">
        <v>59</v>
      </c>
      <c r="K91" s="17">
        <v>85</v>
      </c>
    </row>
    <row r="92" spans="2:11" ht="15">
      <c r="B92" s="219"/>
      <c r="C92" s="199"/>
      <c r="D92" s="215"/>
      <c r="E92" s="83" t="s">
        <v>61</v>
      </c>
      <c r="F92" s="77">
        <f t="shared" si="1"/>
        <v>256</v>
      </c>
      <c r="G92" s="30">
        <v>22</v>
      </c>
      <c r="H92" s="30">
        <v>22</v>
      </c>
      <c r="I92" s="30">
        <v>27</v>
      </c>
      <c r="J92" s="30">
        <v>53</v>
      </c>
      <c r="K92" s="17">
        <v>132</v>
      </c>
    </row>
    <row r="93" spans="2:11" ht="15">
      <c r="B93" s="219"/>
      <c r="C93" s="199"/>
      <c r="D93" s="213" t="s">
        <v>20</v>
      </c>
      <c r="E93" s="83" t="s">
        <v>45</v>
      </c>
      <c r="F93" s="77">
        <f t="shared" si="1"/>
        <v>17</v>
      </c>
      <c r="G93" s="136">
        <v>0</v>
      </c>
      <c r="H93" s="30">
        <v>14</v>
      </c>
      <c r="I93" s="136">
        <v>0</v>
      </c>
      <c r="J93" s="30">
        <v>3</v>
      </c>
      <c r="K93" s="81">
        <v>0</v>
      </c>
    </row>
    <row r="94" spans="2:11" ht="15">
      <c r="B94" s="219"/>
      <c r="C94" s="199"/>
      <c r="D94" s="214"/>
      <c r="E94" s="83" t="s">
        <v>46</v>
      </c>
      <c r="F94" s="77">
        <f t="shared" si="1"/>
        <v>28</v>
      </c>
      <c r="G94" s="136">
        <v>0</v>
      </c>
      <c r="H94" s="30">
        <v>22</v>
      </c>
      <c r="I94" s="136">
        <v>0</v>
      </c>
      <c r="J94" s="30">
        <v>6</v>
      </c>
      <c r="K94" s="81">
        <v>0</v>
      </c>
    </row>
    <row r="95" spans="2:11" ht="15">
      <c r="B95" s="219"/>
      <c r="C95" s="199"/>
      <c r="D95" s="214"/>
      <c r="E95" s="83" t="s">
        <v>54</v>
      </c>
      <c r="F95" s="77">
        <f t="shared" si="1"/>
        <v>40</v>
      </c>
      <c r="G95" s="136">
        <v>0</v>
      </c>
      <c r="H95" s="30">
        <v>18</v>
      </c>
      <c r="I95" s="136">
        <v>0</v>
      </c>
      <c r="J95" s="30">
        <v>6</v>
      </c>
      <c r="K95" s="17">
        <v>16</v>
      </c>
    </row>
    <row r="96" spans="2:11" ht="15">
      <c r="B96" s="219"/>
      <c r="C96" s="199"/>
      <c r="D96" s="214"/>
      <c r="E96" s="83" t="s">
        <v>55</v>
      </c>
      <c r="F96" s="77">
        <f t="shared" si="1"/>
        <v>47</v>
      </c>
      <c r="G96" s="136">
        <v>0</v>
      </c>
      <c r="H96" s="30">
        <v>20</v>
      </c>
      <c r="I96" s="136">
        <v>0</v>
      </c>
      <c r="J96" s="30">
        <v>7</v>
      </c>
      <c r="K96" s="17">
        <v>20</v>
      </c>
    </row>
    <row r="97" spans="2:11" ht="15">
      <c r="B97" s="219"/>
      <c r="C97" s="199"/>
      <c r="D97" s="214"/>
      <c r="E97" s="83" t="s">
        <v>56</v>
      </c>
      <c r="F97" s="77">
        <f t="shared" si="1"/>
        <v>122</v>
      </c>
      <c r="G97" s="136">
        <v>0</v>
      </c>
      <c r="H97" s="30">
        <v>17</v>
      </c>
      <c r="I97" s="136">
        <v>0</v>
      </c>
      <c r="J97" s="30">
        <v>34</v>
      </c>
      <c r="K97" s="17">
        <v>71</v>
      </c>
    </row>
    <row r="98" spans="2:11" ht="15">
      <c r="B98" s="219"/>
      <c r="C98" s="199"/>
      <c r="D98" s="214"/>
      <c r="E98" s="83" t="s">
        <v>57</v>
      </c>
      <c r="F98" s="77">
        <f t="shared" si="1"/>
        <v>124</v>
      </c>
      <c r="G98" s="136">
        <v>0</v>
      </c>
      <c r="H98" s="30">
        <v>14</v>
      </c>
      <c r="I98" s="136">
        <v>0</v>
      </c>
      <c r="J98" s="30">
        <v>46</v>
      </c>
      <c r="K98" s="17">
        <v>64</v>
      </c>
    </row>
    <row r="99" spans="2:11" ht="15">
      <c r="B99" s="219"/>
      <c r="C99" s="199"/>
      <c r="D99" s="214"/>
      <c r="E99" s="83" t="s">
        <v>58</v>
      </c>
      <c r="F99" s="77">
        <f t="shared" si="1"/>
        <v>147</v>
      </c>
      <c r="G99" s="136">
        <v>0</v>
      </c>
      <c r="H99" s="30">
        <v>24</v>
      </c>
      <c r="I99" s="136">
        <v>0</v>
      </c>
      <c r="J99" s="30">
        <v>47</v>
      </c>
      <c r="K99" s="17">
        <v>76</v>
      </c>
    </row>
    <row r="100" spans="2:11" ht="15">
      <c r="B100" s="219"/>
      <c r="C100" s="199"/>
      <c r="D100" s="214"/>
      <c r="E100" s="83" t="s">
        <v>60</v>
      </c>
      <c r="F100" s="77">
        <f t="shared" si="1"/>
        <v>91</v>
      </c>
      <c r="G100" s="136">
        <v>0</v>
      </c>
      <c r="H100" s="30">
        <v>33</v>
      </c>
      <c r="I100" s="136">
        <v>0</v>
      </c>
      <c r="J100" s="30">
        <v>25</v>
      </c>
      <c r="K100" s="17">
        <v>33</v>
      </c>
    </row>
    <row r="101" spans="2:11" ht="15">
      <c r="B101" s="219"/>
      <c r="C101" s="199"/>
      <c r="D101" s="215"/>
      <c r="E101" s="83" t="s">
        <v>61</v>
      </c>
      <c r="F101" s="77">
        <f t="shared" si="1"/>
        <v>239</v>
      </c>
      <c r="G101" s="136">
        <v>0</v>
      </c>
      <c r="H101" s="30">
        <v>85</v>
      </c>
      <c r="I101" s="136">
        <v>0</v>
      </c>
      <c r="J101" s="30">
        <v>51</v>
      </c>
      <c r="K101" s="17">
        <v>103</v>
      </c>
    </row>
    <row r="102" spans="2:11" ht="15">
      <c r="B102" s="219"/>
      <c r="C102" s="199"/>
      <c r="D102" s="213" t="s">
        <v>11</v>
      </c>
      <c r="E102" s="83" t="s">
        <v>45</v>
      </c>
      <c r="F102" s="77">
        <f t="shared" si="1"/>
        <v>92</v>
      </c>
      <c r="G102" s="30">
        <v>7</v>
      </c>
      <c r="H102" s="30">
        <v>7</v>
      </c>
      <c r="I102" s="30">
        <v>6</v>
      </c>
      <c r="J102" s="30">
        <v>11</v>
      </c>
      <c r="K102" s="17">
        <v>61</v>
      </c>
    </row>
    <row r="103" spans="2:11" ht="15">
      <c r="B103" s="219"/>
      <c r="C103" s="199"/>
      <c r="D103" s="214"/>
      <c r="E103" s="83" t="s">
        <v>46</v>
      </c>
      <c r="F103" s="77">
        <f t="shared" si="1"/>
        <v>192</v>
      </c>
      <c r="G103" s="30">
        <v>11</v>
      </c>
      <c r="H103" s="30">
        <v>24</v>
      </c>
      <c r="I103" s="30">
        <v>8</v>
      </c>
      <c r="J103" s="30">
        <v>38</v>
      </c>
      <c r="K103" s="17">
        <v>111</v>
      </c>
    </row>
    <row r="104" spans="2:11" ht="15">
      <c r="B104" s="219"/>
      <c r="C104" s="199"/>
      <c r="D104" s="214"/>
      <c r="E104" s="83" t="s">
        <v>54</v>
      </c>
      <c r="F104" s="77">
        <f t="shared" si="1"/>
        <v>148</v>
      </c>
      <c r="G104" s="30">
        <v>7</v>
      </c>
      <c r="H104" s="30">
        <v>8</v>
      </c>
      <c r="I104" s="30">
        <v>12</v>
      </c>
      <c r="J104" s="30">
        <v>25</v>
      </c>
      <c r="K104" s="17">
        <v>96</v>
      </c>
    </row>
    <row r="105" spans="2:11" ht="15">
      <c r="B105" s="219"/>
      <c r="C105" s="199"/>
      <c r="D105" s="214"/>
      <c r="E105" s="83" t="s">
        <v>55</v>
      </c>
      <c r="F105" s="77">
        <f t="shared" si="1"/>
        <v>193</v>
      </c>
      <c r="G105" s="30">
        <v>7</v>
      </c>
      <c r="H105" s="30">
        <v>14</v>
      </c>
      <c r="I105" s="30">
        <v>4</v>
      </c>
      <c r="J105" s="30">
        <v>30</v>
      </c>
      <c r="K105" s="17">
        <v>138</v>
      </c>
    </row>
    <row r="106" spans="2:11" ht="15">
      <c r="B106" s="219"/>
      <c r="C106" s="199"/>
      <c r="D106" s="214"/>
      <c r="E106" s="83" t="s">
        <v>56</v>
      </c>
      <c r="F106" s="77">
        <f t="shared" si="1"/>
        <v>154</v>
      </c>
      <c r="G106" s="30">
        <v>13</v>
      </c>
      <c r="H106" s="30">
        <v>16</v>
      </c>
      <c r="I106" s="30">
        <v>7</v>
      </c>
      <c r="J106" s="30">
        <v>34</v>
      </c>
      <c r="K106" s="17">
        <v>84</v>
      </c>
    </row>
    <row r="107" spans="2:11" ht="15">
      <c r="B107" s="219"/>
      <c r="C107" s="199"/>
      <c r="D107" s="214"/>
      <c r="E107" s="83" t="s">
        <v>57</v>
      </c>
      <c r="F107" s="77">
        <f t="shared" si="1"/>
        <v>181</v>
      </c>
      <c r="G107" s="30">
        <v>8</v>
      </c>
      <c r="H107" s="30">
        <v>13</v>
      </c>
      <c r="I107" s="30">
        <v>3</v>
      </c>
      <c r="J107" s="30">
        <v>32</v>
      </c>
      <c r="K107" s="17">
        <v>125</v>
      </c>
    </row>
    <row r="108" spans="2:11" ht="15">
      <c r="B108" s="219"/>
      <c r="C108" s="199"/>
      <c r="D108" s="214"/>
      <c r="E108" s="83" t="s">
        <v>58</v>
      </c>
      <c r="F108" s="77">
        <f t="shared" si="1"/>
        <v>185</v>
      </c>
      <c r="G108" s="30">
        <v>14</v>
      </c>
      <c r="H108" s="30">
        <v>8</v>
      </c>
      <c r="I108" s="30">
        <v>5</v>
      </c>
      <c r="J108" s="30">
        <v>44</v>
      </c>
      <c r="K108" s="17">
        <v>114</v>
      </c>
    </row>
    <row r="109" spans="2:11" ht="15">
      <c r="B109" s="219"/>
      <c r="C109" s="199"/>
      <c r="D109" s="214"/>
      <c r="E109" s="83" t="s">
        <v>59</v>
      </c>
      <c r="F109" s="77">
        <f t="shared" si="1"/>
        <v>1</v>
      </c>
      <c r="G109" s="136">
        <v>0</v>
      </c>
      <c r="H109" s="136">
        <v>0</v>
      </c>
      <c r="I109" s="136">
        <v>0</v>
      </c>
      <c r="J109" s="30">
        <v>1</v>
      </c>
      <c r="K109" s="81">
        <v>0</v>
      </c>
    </row>
    <row r="110" spans="2:11" ht="15">
      <c r="B110" s="219"/>
      <c r="C110" s="199"/>
      <c r="D110" s="214"/>
      <c r="E110" s="83" t="s">
        <v>60</v>
      </c>
      <c r="F110" s="77">
        <f t="shared" si="1"/>
        <v>214</v>
      </c>
      <c r="G110" s="30">
        <v>19</v>
      </c>
      <c r="H110" s="30">
        <v>13</v>
      </c>
      <c r="I110" s="30">
        <v>8</v>
      </c>
      <c r="J110" s="30">
        <v>39</v>
      </c>
      <c r="K110" s="17">
        <v>135</v>
      </c>
    </row>
    <row r="111" spans="2:11" ht="15">
      <c r="B111" s="219"/>
      <c r="C111" s="199"/>
      <c r="D111" s="215"/>
      <c r="E111" s="83" t="s">
        <v>61</v>
      </c>
      <c r="F111" s="77">
        <f t="shared" si="1"/>
        <v>331</v>
      </c>
      <c r="G111" s="30">
        <v>24</v>
      </c>
      <c r="H111" s="30">
        <v>31</v>
      </c>
      <c r="I111" s="30">
        <v>9</v>
      </c>
      <c r="J111" s="30">
        <v>46</v>
      </c>
      <c r="K111" s="17">
        <v>221</v>
      </c>
    </row>
    <row r="112" spans="2:11" ht="15">
      <c r="B112" s="219"/>
      <c r="C112" s="199"/>
      <c r="D112" s="213" t="s">
        <v>8</v>
      </c>
      <c r="E112" s="83" t="s">
        <v>45</v>
      </c>
      <c r="F112" s="77">
        <f t="shared" si="1"/>
        <v>74</v>
      </c>
      <c r="G112" s="30">
        <v>23</v>
      </c>
      <c r="H112" s="136">
        <v>0</v>
      </c>
      <c r="I112" s="30">
        <v>8</v>
      </c>
      <c r="J112" s="30">
        <v>11</v>
      </c>
      <c r="K112" s="17">
        <v>32</v>
      </c>
    </row>
    <row r="113" spans="2:11" ht="15">
      <c r="B113" s="219"/>
      <c r="C113" s="199"/>
      <c r="D113" s="214"/>
      <c r="E113" s="83" t="s">
        <v>46</v>
      </c>
      <c r="F113" s="77">
        <f t="shared" si="1"/>
        <v>97</v>
      </c>
      <c r="G113" s="30">
        <v>31</v>
      </c>
      <c r="H113" s="136">
        <v>0</v>
      </c>
      <c r="I113" s="30">
        <v>10</v>
      </c>
      <c r="J113" s="30">
        <v>5</v>
      </c>
      <c r="K113" s="17">
        <v>51</v>
      </c>
    </row>
    <row r="114" spans="2:11" ht="15">
      <c r="B114" s="219"/>
      <c r="C114" s="199"/>
      <c r="D114" s="214"/>
      <c r="E114" s="83" t="s">
        <v>54</v>
      </c>
      <c r="F114" s="77">
        <f t="shared" si="1"/>
        <v>98</v>
      </c>
      <c r="G114" s="30">
        <v>37</v>
      </c>
      <c r="H114" s="136">
        <v>0</v>
      </c>
      <c r="I114" s="30">
        <v>12</v>
      </c>
      <c r="J114" s="30">
        <v>8</v>
      </c>
      <c r="K114" s="17">
        <v>41</v>
      </c>
    </row>
    <row r="115" spans="2:11" ht="15">
      <c r="B115" s="219"/>
      <c r="C115" s="199"/>
      <c r="D115" s="214"/>
      <c r="E115" s="83" t="s">
        <v>55</v>
      </c>
      <c r="F115" s="77">
        <f t="shared" si="1"/>
        <v>97</v>
      </c>
      <c r="G115" s="30">
        <v>26</v>
      </c>
      <c r="H115" s="136">
        <v>0</v>
      </c>
      <c r="I115" s="30">
        <v>17</v>
      </c>
      <c r="J115" s="30">
        <v>5</v>
      </c>
      <c r="K115" s="17">
        <v>49</v>
      </c>
    </row>
    <row r="116" spans="2:11" ht="15">
      <c r="B116" s="219"/>
      <c r="C116" s="199"/>
      <c r="D116" s="214"/>
      <c r="E116" s="83" t="s">
        <v>56</v>
      </c>
      <c r="F116" s="77">
        <f t="shared" si="1"/>
        <v>51</v>
      </c>
      <c r="G116" s="30">
        <v>12</v>
      </c>
      <c r="H116" s="136">
        <v>0</v>
      </c>
      <c r="I116" s="30">
        <v>10</v>
      </c>
      <c r="J116" s="30">
        <v>4</v>
      </c>
      <c r="K116" s="17">
        <v>25</v>
      </c>
    </row>
    <row r="117" spans="2:11" ht="15">
      <c r="B117" s="219"/>
      <c r="C117" s="199"/>
      <c r="D117" s="214"/>
      <c r="E117" s="83" t="s">
        <v>57</v>
      </c>
      <c r="F117" s="77">
        <f t="shared" si="1"/>
        <v>66</v>
      </c>
      <c r="G117" s="30">
        <v>14</v>
      </c>
      <c r="H117" s="136">
        <v>0</v>
      </c>
      <c r="I117" s="30">
        <v>10</v>
      </c>
      <c r="J117" s="30">
        <v>4</v>
      </c>
      <c r="K117" s="17">
        <v>38</v>
      </c>
    </row>
    <row r="118" spans="2:11" ht="15">
      <c r="B118" s="219"/>
      <c r="C118" s="199"/>
      <c r="D118" s="214"/>
      <c r="E118" s="83" t="s">
        <v>58</v>
      </c>
      <c r="F118" s="77">
        <f t="shared" si="1"/>
        <v>67</v>
      </c>
      <c r="G118" s="30">
        <v>17</v>
      </c>
      <c r="H118" s="136">
        <v>0</v>
      </c>
      <c r="I118" s="30">
        <v>13</v>
      </c>
      <c r="J118" s="30">
        <v>5</v>
      </c>
      <c r="K118" s="17">
        <v>32</v>
      </c>
    </row>
    <row r="119" spans="2:11" ht="15">
      <c r="B119" s="219"/>
      <c r="C119" s="199"/>
      <c r="D119" s="214"/>
      <c r="E119" s="83" t="s">
        <v>59</v>
      </c>
      <c r="F119" s="77">
        <f t="shared" si="1"/>
        <v>13</v>
      </c>
      <c r="G119" s="30">
        <v>7</v>
      </c>
      <c r="H119" s="136">
        <v>0</v>
      </c>
      <c r="I119" s="136">
        <v>0</v>
      </c>
      <c r="J119" s="30">
        <v>3</v>
      </c>
      <c r="K119" s="17">
        <v>3</v>
      </c>
    </row>
    <row r="120" spans="2:11" ht="15">
      <c r="B120" s="219"/>
      <c r="C120" s="199"/>
      <c r="D120" s="214"/>
      <c r="E120" s="83" t="s">
        <v>60</v>
      </c>
      <c r="F120" s="77">
        <f t="shared" si="1"/>
        <v>165</v>
      </c>
      <c r="G120" s="30">
        <v>48</v>
      </c>
      <c r="H120" s="136">
        <v>0</v>
      </c>
      <c r="I120" s="30">
        <v>10</v>
      </c>
      <c r="J120" s="30">
        <v>15</v>
      </c>
      <c r="K120" s="17">
        <v>92</v>
      </c>
    </row>
    <row r="121" spans="2:11" ht="15.75" thickBot="1">
      <c r="B121" s="219"/>
      <c r="C121" s="200"/>
      <c r="D121" s="216"/>
      <c r="E121" s="70" t="s">
        <v>61</v>
      </c>
      <c r="F121" s="78">
        <f t="shared" si="1"/>
        <v>148</v>
      </c>
      <c r="G121" s="43">
        <v>45</v>
      </c>
      <c r="H121" s="137">
        <v>0</v>
      </c>
      <c r="I121" s="43">
        <v>14</v>
      </c>
      <c r="J121" s="43">
        <v>11</v>
      </c>
      <c r="K121" s="36">
        <v>78</v>
      </c>
    </row>
    <row r="122" spans="2:11" ht="15">
      <c r="B122" s="219"/>
      <c r="C122" s="198" t="s">
        <v>34</v>
      </c>
      <c r="D122" s="217" t="s">
        <v>14</v>
      </c>
      <c r="E122" s="82" t="s">
        <v>45</v>
      </c>
      <c r="F122" s="135">
        <f t="shared" si="1"/>
        <v>15</v>
      </c>
      <c r="G122" s="93">
        <v>0</v>
      </c>
      <c r="H122" s="42">
        <v>7</v>
      </c>
      <c r="I122" s="93">
        <v>0</v>
      </c>
      <c r="J122" s="42">
        <v>8</v>
      </c>
      <c r="K122" s="138">
        <v>0</v>
      </c>
    </row>
    <row r="123" spans="2:11" ht="15">
      <c r="B123" s="219"/>
      <c r="C123" s="199"/>
      <c r="D123" s="214"/>
      <c r="E123" s="83" t="s">
        <v>46</v>
      </c>
      <c r="F123" s="77">
        <f t="shared" si="1"/>
        <v>17</v>
      </c>
      <c r="G123" s="136">
        <v>0</v>
      </c>
      <c r="H123" s="30">
        <v>7</v>
      </c>
      <c r="I123" s="136">
        <v>0</v>
      </c>
      <c r="J123" s="30">
        <v>8</v>
      </c>
      <c r="K123" s="17">
        <v>2</v>
      </c>
    </row>
    <row r="124" spans="2:11" ht="15">
      <c r="B124" s="219"/>
      <c r="C124" s="199"/>
      <c r="D124" s="214"/>
      <c r="E124" s="83" t="s">
        <v>54</v>
      </c>
      <c r="F124" s="77">
        <f t="shared" si="1"/>
        <v>40</v>
      </c>
      <c r="G124" s="136">
        <v>0</v>
      </c>
      <c r="H124" s="30">
        <v>12</v>
      </c>
      <c r="I124" s="136">
        <v>0</v>
      </c>
      <c r="J124" s="30">
        <v>10</v>
      </c>
      <c r="K124" s="17">
        <v>18</v>
      </c>
    </row>
    <row r="125" spans="2:11" ht="15">
      <c r="B125" s="219"/>
      <c r="C125" s="199"/>
      <c r="D125" s="214"/>
      <c r="E125" s="83" t="s">
        <v>55</v>
      </c>
      <c r="F125" s="77">
        <f t="shared" si="1"/>
        <v>24</v>
      </c>
      <c r="G125" s="136">
        <v>0</v>
      </c>
      <c r="H125" s="30">
        <v>3</v>
      </c>
      <c r="I125" s="136">
        <v>0</v>
      </c>
      <c r="J125" s="30">
        <v>8</v>
      </c>
      <c r="K125" s="17">
        <v>13</v>
      </c>
    </row>
    <row r="126" spans="2:11" ht="15">
      <c r="B126" s="219"/>
      <c r="C126" s="199"/>
      <c r="D126" s="214"/>
      <c r="E126" s="83" t="s">
        <v>56</v>
      </c>
      <c r="F126" s="77">
        <f t="shared" si="1"/>
        <v>20</v>
      </c>
      <c r="G126" s="136">
        <v>0</v>
      </c>
      <c r="H126" s="30">
        <v>7</v>
      </c>
      <c r="I126" s="136">
        <v>0</v>
      </c>
      <c r="J126" s="30">
        <v>3</v>
      </c>
      <c r="K126" s="17">
        <v>10</v>
      </c>
    </row>
    <row r="127" spans="2:11" ht="15">
      <c r="B127" s="219"/>
      <c r="C127" s="199"/>
      <c r="D127" s="214"/>
      <c r="E127" s="83" t="s">
        <v>57</v>
      </c>
      <c r="F127" s="77">
        <f t="shared" si="1"/>
        <v>24</v>
      </c>
      <c r="G127" s="136">
        <v>0</v>
      </c>
      <c r="H127" s="30">
        <v>8</v>
      </c>
      <c r="I127" s="136">
        <v>0</v>
      </c>
      <c r="J127" s="30">
        <v>4</v>
      </c>
      <c r="K127" s="17">
        <v>12</v>
      </c>
    </row>
    <row r="128" spans="2:11" ht="15">
      <c r="B128" s="219"/>
      <c r="C128" s="199"/>
      <c r="D128" s="214"/>
      <c r="E128" s="83" t="s">
        <v>58</v>
      </c>
      <c r="F128" s="77">
        <f t="shared" si="1"/>
        <v>12</v>
      </c>
      <c r="G128" s="136">
        <v>0</v>
      </c>
      <c r="H128" s="30">
        <v>3</v>
      </c>
      <c r="I128" s="136">
        <v>0</v>
      </c>
      <c r="J128" s="30">
        <v>1</v>
      </c>
      <c r="K128" s="17">
        <v>8</v>
      </c>
    </row>
    <row r="129" spans="2:11" ht="15">
      <c r="B129" s="219"/>
      <c r="C129" s="199"/>
      <c r="D129" s="214"/>
      <c r="E129" s="83" t="s">
        <v>60</v>
      </c>
      <c r="F129" s="77">
        <f t="shared" si="1"/>
        <v>28</v>
      </c>
      <c r="G129" s="136">
        <v>0</v>
      </c>
      <c r="H129" s="30">
        <v>11</v>
      </c>
      <c r="I129" s="136">
        <v>0</v>
      </c>
      <c r="J129" s="30">
        <v>8</v>
      </c>
      <c r="K129" s="17">
        <v>9</v>
      </c>
    </row>
    <row r="130" spans="2:11" ht="15">
      <c r="B130" s="219"/>
      <c r="C130" s="199"/>
      <c r="D130" s="215"/>
      <c r="E130" s="83" t="s">
        <v>61</v>
      </c>
      <c r="F130" s="77">
        <f t="shared" si="1"/>
        <v>42</v>
      </c>
      <c r="G130" s="136">
        <v>0</v>
      </c>
      <c r="H130" s="30">
        <v>15</v>
      </c>
      <c r="I130" s="136">
        <v>0</v>
      </c>
      <c r="J130" s="30">
        <v>14</v>
      </c>
      <c r="K130" s="17">
        <v>13</v>
      </c>
    </row>
    <row r="131" spans="2:11" ht="15">
      <c r="B131" s="219"/>
      <c r="C131" s="199"/>
      <c r="D131" s="213" t="s">
        <v>7</v>
      </c>
      <c r="E131" s="83" t="s">
        <v>45</v>
      </c>
      <c r="F131" s="77">
        <f t="shared" si="1"/>
        <v>109</v>
      </c>
      <c r="G131" s="30">
        <v>5</v>
      </c>
      <c r="H131" s="136">
        <v>0</v>
      </c>
      <c r="I131" s="30">
        <v>14</v>
      </c>
      <c r="J131" s="30">
        <v>26</v>
      </c>
      <c r="K131" s="17">
        <v>64</v>
      </c>
    </row>
    <row r="132" spans="2:11" ht="15">
      <c r="B132" s="219"/>
      <c r="C132" s="199"/>
      <c r="D132" s="214"/>
      <c r="E132" s="83" t="s">
        <v>46</v>
      </c>
      <c r="F132" s="77">
        <f t="shared" si="1"/>
        <v>166</v>
      </c>
      <c r="G132" s="30">
        <v>8</v>
      </c>
      <c r="H132" s="136">
        <v>0</v>
      </c>
      <c r="I132" s="30">
        <v>27</v>
      </c>
      <c r="J132" s="30">
        <v>40</v>
      </c>
      <c r="K132" s="17">
        <v>91</v>
      </c>
    </row>
    <row r="133" spans="2:11" ht="15">
      <c r="B133" s="219"/>
      <c r="C133" s="199"/>
      <c r="D133" s="214"/>
      <c r="E133" s="83" t="s">
        <v>54</v>
      </c>
      <c r="F133" s="77">
        <f t="shared" si="1"/>
        <v>175</v>
      </c>
      <c r="G133" s="30">
        <v>9</v>
      </c>
      <c r="H133" s="136">
        <v>0</v>
      </c>
      <c r="I133" s="30">
        <v>45</v>
      </c>
      <c r="J133" s="30">
        <v>49</v>
      </c>
      <c r="K133" s="17">
        <v>72</v>
      </c>
    </row>
    <row r="134" spans="2:11" ht="15">
      <c r="B134" s="219"/>
      <c r="C134" s="199"/>
      <c r="D134" s="214"/>
      <c r="E134" s="83" t="s">
        <v>55</v>
      </c>
      <c r="F134" s="77">
        <f t="shared" si="1"/>
        <v>186</v>
      </c>
      <c r="G134" s="30">
        <v>6</v>
      </c>
      <c r="H134" s="136">
        <v>0</v>
      </c>
      <c r="I134" s="30">
        <v>39</v>
      </c>
      <c r="J134" s="30">
        <v>46</v>
      </c>
      <c r="K134" s="17">
        <v>95</v>
      </c>
    </row>
    <row r="135" spans="2:11" ht="15">
      <c r="B135" s="219"/>
      <c r="C135" s="199"/>
      <c r="D135" s="214"/>
      <c r="E135" s="83" t="s">
        <v>56</v>
      </c>
      <c r="F135" s="77">
        <f t="shared" si="1"/>
        <v>137</v>
      </c>
      <c r="G135" s="30">
        <v>8</v>
      </c>
      <c r="H135" s="136">
        <v>0</v>
      </c>
      <c r="I135" s="30">
        <v>29</v>
      </c>
      <c r="J135" s="30">
        <v>34</v>
      </c>
      <c r="K135" s="17">
        <v>66</v>
      </c>
    </row>
    <row r="136" spans="2:11" ht="15">
      <c r="B136" s="219"/>
      <c r="C136" s="199"/>
      <c r="D136" s="214"/>
      <c r="E136" s="83" t="s">
        <v>57</v>
      </c>
      <c r="F136" s="77">
        <f t="shared" si="1"/>
        <v>141</v>
      </c>
      <c r="G136" s="30">
        <v>8</v>
      </c>
      <c r="H136" s="136">
        <v>0</v>
      </c>
      <c r="I136" s="30">
        <v>29</v>
      </c>
      <c r="J136" s="30">
        <v>33</v>
      </c>
      <c r="K136" s="17">
        <v>71</v>
      </c>
    </row>
    <row r="137" spans="2:11" ht="15">
      <c r="B137" s="219"/>
      <c r="C137" s="199"/>
      <c r="D137" s="214"/>
      <c r="E137" s="83" t="s">
        <v>58</v>
      </c>
      <c r="F137" s="77">
        <f aca="true" t="shared" si="2" ref="F137:F147">SUM(G137:K137)</f>
        <v>115</v>
      </c>
      <c r="G137" s="30">
        <v>6</v>
      </c>
      <c r="H137" s="136">
        <v>0</v>
      </c>
      <c r="I137" s="30">
        <v>26</v>
      </c>
      <c r="J137" s="30">
        <v>26</v>
      </c>
      <c r="K137" s="17">
        <v>57</v>
      </c>
    </row>
    <row r="138" spans="2:11" ht="15">
      <c r="B138" s="219"/>
      <c r="C138" s="199"/>
      <c r="D138" s="214"/>
      <c r="E138" s="83" t="s">
        <v>59</v>
      </c>
      <c r="F138" s="77">
        <f t="shared" si="2"/>
        <v>8</v>
      </c>
      <c r="G138" s="136">
        <v>0</v>
      </c>
      <c r="H138" s="136">
        <v>0</v>
      </c>
      <c r="I138" s="30">
        <v>2</v>
      </c>
      <c r="J138" s="30">
        <v>1</v>
      </c>
      <c r="K138" s="17">
        <v>5</v>
      </c>
    </row>
    <row r="139" spans="2:11" ht="15">
      <c r="B139" s="219"/>
      <c r="C139" s="199"/>
      <c r="D139" s="214"/>
      <c r="E139" s="83" t="s">
        <v>60</v>
      </c>
      <c r="F139" s="77">
        <f t="shared" si="2"/>
        <v>366</v>
      </c>
      <c r="G139" s="30">
        <v>26</v>
      </c>
      <c r="H139" s="136">
        <v>0</v>
      </c>
      <c r="I139" s="30">
        <v>88</v>
      </c>
      <c r="J139" s="30">
        <v>106</v>
      </c>
      <c r="K139" s="17">
        <v>146</v>
      </c>
    </row>
    <row r="140" spans="2:11" ht="15.75" thickBot="1">
      <c r="B140" s="219"/>
      <c r="C140" s="199"/>
      <c r="D140" s="214"/>
      <c r="E140" s="83" t="s">
        <v>61</v>
      </c>
      <c r="F140" s="139">
        <f t="shared" si="2"/>
        <v>312</v>
      </c>
      <c r="G140" s="66">
        <v>19</v>
      </c>
      <c r="H140" s="140">
        <v>0</v>
      </c>
      <c r="I140" s="66">
        <v>76</v>
      </c>
      <c r="J140" s="66">
        <v>64</v>
      </c>
      <c r="K140" s="20">
        <v>153</v>
      </c>
    </row>
    <row r="141" spans="2:11" ht="15">
      <c r="B141" s="218" t="s">
        <v>35</v>
      </c>
      <c r="C141" s="198" t="s">
        <v>4</v>
      </c>
      <c r="D141" s="217" t="s">
        <v>7</v>
      </c>
      <c r="E141" s="82" t="s">
        <v>55</v>
      </c>
      <c r="F141" s="135">
        <f t="shared" si="2"/>
        <v>1</v>
      </c>
      <c r="G141" s="93">
        <v>0</v>
      </c>
      <c r="H141" s="93">
        <v>0</v>
      </c>
      <c r="I141" s="42">
        <v>1</v>
      </c>
      <c r="J141" s="93">
        <v>0</v>
      </c>
      <c r="K141" s="138">
        <v>0</v>
      </c>
    </row>
    <row r="142" spans="2:11" ht="15">
      <c r="B142" s="219"/>
      <c r="C142" s="199"/>
      <c r="D142" s="214"/>
      <c r="E142" s="83" t="s">
        <v>56</v>
      </c>
      <c r="F142" s="77">
        <f t="shared" si="2"/>
        <v>1</v>
      </c>
      <c r="G142" s="136">
        <v>0</v>
      </c>
      <c r="H142" s="136">
        <v>0</v>
      </c>
      <c r="I142" s="30">
        <v>1</v>
      </c>
      <c r="J142" s="136">
        <v>0</v>
      </c>
      <c r="K142" s="81">
        <v>0</v>
      </c>
    </row>
    <row r="143" spans="2:11" ht="15">
      <c r="B143" s="219"/>
      <c r="C143" s="199"/>
      <c r="D143" s="214"/>
      <c r="E143" s="83" t="s">
        <v>57</v>
      </c>
      <c r="F143" s="77">
        <f t="shared" si="2"/>
        <v>1</v>
      </c>
      <c r="G143" s="136">
        <v>0</v>
      </c>
      <c r="H143" s="136">
        <v>0</v>
      </c>
      <c r="I143" s="30">
        <v>1</v>
      </c>
      <c r="J143" s="136">
        <v>0</v>
      </c>
      <c r="K143" s="81">
        <v>0</v>
      </c>
    </row>
    <row r="144" spans="2:11" ht="15">
      <c r="B144" s="219"/>
      <c r="C144" s="199"/>
      <c r="D144" s="214"/>
      <c r="E144" s="83" t="s">
        <v>58</v>
      </c>
      <c r="F144" s="77">
        <f t="shared" si="2"/>
        <v>1</v>
      </c>
      <c r="G144" s="136">
        <v>0</v>
      </c>
      <c r="H144" s="136">
        <v>0</v>
      </c>
      <c r="I144" s="30">
        <v>1</v>
      </c>
      <c r="J144" s="136">
        <v>0</v>
      </c>
      <c r="K144" s="81">
        <v>0</v>
      </c>
    </row>
    <row r="145" spans="2:11" ht="15">
      <c r="B145" s="219"/>
      <c r="C145" s="199"/>
      <c r="D145" s="214"/>
      <c r="E145" s="83" t="s">
        <v>60</v>
      </c>
      <c r="F145" s="77">
        <f t="shared" si="2"/>
        <v>3</v>
      </c>
      <c r="G145" s="136">
        <v>0</v>
      </c>
      <c r="H145" s="136">
        <v>0</v>
      </c>
      <c r="I145" s="30">
        <v>3</v>
      </c>
      <c r="J145" s="136">
        <v>0</v>
      </c>
      <c r="K145" s="81">
        <v>0</v>
      </c>
    </row>
    <row r="146" spans="2:11" ht="15.75" thickBot="1">
      <c r="B146" s="220"/>
      <c r="C146" s="200"/>
      <c r="D146" s="216"/>
      <c r="E146" s="70" t="s">
        <v>61</v>
      </c>
      <c r="F146" s="78">
        <f t="shared" si="2"/>
        <v>2</v>
      </c>
      <c r="G146" s="137">
        <v>0</v>
      </c>
      <c r="H146" s="137">
        <v>0</v>
      </c>
      <c r="I146" s="43">
        <v>2</v>
      </c>
      <c r="J146" s="137">
        <v>0</v>
      </c>
      <c r="K146" s="94">
        <v>0</v>
      </c>
    </row>
    <row r="147" spans="2:11" ht="15.75" thickBot="1">
      <c r="B147" s="209" t="s">
        <v>31</v>
      </c>
      <c r="C147" s="221"/>
      <c r="D147" s="221"/>
      <c r="E147" s="221"/>
      <c r="F147" s="79">
        <f t="shared" si="2"/>
        <v>15518</v>
      </c>
      <c r="G147" s="67">
        <f>SUM(G8:G146)</f>
        <v>1342</v>
      </c>
      <c r="H147" s="67">
        <f aca="true" t="shared" si="3" ref="H147:K147">SUM(H8:H146)</f>
        <v>1543</v>
      </c>
      <c r="I147" s="67">
        <f t="shared" si="3"/>
        <v>1117</v>
      </c>
      <c r="J147" s="67">
        <f t="shared" si="3"/>
        <v>2958</v>
      </c>
      <c r="K147" s="56">
        <f t="shared" si="3"/>
        <v>8558</v>
      </c>
    </row>
  </sheetData>
  <mergeCells count="21">
    <mergeCell ref="B141:B146"/>
    <mergeCell ref="C141:C146"/>
    <mergeCell ref="D141:D146"/>
    <mergeCell ref="B147:E147"/>
    <mergeCell ref="B8:B140"/>
    <mergeCell ref="C8:C121"/>
    <mergeCell ref="D8:D17"/>
    <mergeCell ref="D18:D26"/>
    <mergeCell ref="D27:D35"/>
    <mergeCell ref="D36:D45"/>
    <mergeCell ref="D46:D53"/>
    <mergeCell ref="D54:D62"/>
    <mergeCell ref="D63:D72"/>
    <mergeCell ref="D73:D82"/>
    <mergeCell ref="D83:D92"/>
    <mergeCell ref="D93:D101"/>
    <mergeCell ref="D102:D111"/>
    <mergeCell ref="D112:D121"/>
    <mergeCell ref="C122:C140"/>
    <mergeCell ref="D122:D130"/>
    <mergeCell ref="D131:D1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43"/>
  <sheetViews>
    <sheetView workbookViewId="0" topLeftCell="A1">
      <selection activeCell="A1" sqref="A1:XFD1048576"/>
    </sheetView>
  </sheetViews>
  <sheetFormatPr defaultColWidth="11.421875" defaultRowHeight="15"/>
  <cols>
    <col min="1" max="1" width="11.421875" style="50" customWidth="1"/>
    <col min="2" max="2" width="20.28125" style="50" customWidth="1"/>
    <col min="3" max="3" width="15.28125" style="49" bestFit="1" customWidth="1"/>
    <col min="4" max="4" width="10.7109375" style="151" bestFit="1" customWidth="1"/>
    <col min="5" max="5" width="10.421875" style="151" bestFit="1" customWidth="1"/>
    <col min="6" max="6" width="10.8515625" style="50" bestFit="1" customWidth="1"/>
    <col min="7" max="10" width="10.421875" style="50" bestFit="1" customWidth="1"/>
    <col min="11" max="13" width="11.421875" style="50" customWidth="1"/>
    <col min="14" max="14" width="17.28125" style="50" bestFit="1" customWidth="1"/>
    <col min="15" max="16384" width="11.421875" style="50" customWidth="1"/>
  </cols>
  <sheetData>
    <row r="2" ht="15">
      <c r="B2" s="49" t="s">
        <v>63</v>
      </c>
    </row>
    <row r="4" ht="15">
      <c r="B4" s="49" t="s">
        <v>41</v>
      </c>
    </row>
    <row r="5" ht="13.5" customHeight="1" thickBot="1"/>
    <row r="6" spans="2:5" ht="13.5" thickBot="1">
      <c r="B6" s="47" t="s">
        <v>3</v>
      </c>
      <c r="C6" s="57" t="s">
        <v>31</v>
      </c>
      <c r="D6" s="48" t="s">
        <v>32</v>
      </c>
      <c r="E6" s="23" t="s">
        <v>33</v>
      </c>
    </row>
    <row r="7" spans="2:5" ht="15">
      <c r="B7" s="141" t="s">
        <v>12</v>
      </c>
      <c r="C7" s="142">
        <f>SUM(D7:E7)</f>
        <v>802</v>
      </c>
      <c r="D7" s="143">
        <v>234</v>
      </c>
      <c r="E7" s="144">
        <v>568</v>
      </c>
    </row>
    <row r="8" spans="2:5" ht="15">
      <c r="B8" s="64" t="s">
        <v>14</v>
      </c>
      <c r="C8" s="26">
        <f aca="true" t="shared" si="0" ref="C8:C18">SUM(D8:E8)</f>
        <v>863</v>
      </c>
      <c r="D8" s="145">
        <v>324</v>
      </c>
      <c r="E8" s="28">
        <v>539</v>
      </c>
    </row>
    <row r="9" spans="2:5" ht="15">
      <c r="B9" s="64" t="s">
        <v>17</v>
      </c>
      <c r="C9" s="26">
        <f t="shared" si="0"/>
        <v>490</v>
      </c>
      <c r="D9" s="145">
        <v>95</v>
      </c>
      <c r="E9" s="28">
        <v>395</v>
      </c>
    </row>
    <row r="10" spans="2:5" ht="15">
      <c r="B10" s="64" t="s">
        <v>7</v>
      </c>
      <c r="C10" s="26">
        <f t="shared" si="0"/>
        <v>4119</v>
      </c>
      <c r="D10" s="145">
        <v>1679</v>
      </c>
      <c r="E10" s="28">
        <v>2440</v>
      </c>
    </row>
    <row r="11" spans="2:5" ht="15">
      <c r="B11" s="64" t="s">
        <v>16</v>
      </c>
      <c r="C11" s="26">
        <f t="shared" si="0"/>
        <v>557</v>
      </c>
      <c r="D11" s="145">
        <v>247</v>
      </c>
      <c r="E11" s="28">
        <v>310</v>
      </c>
    </row>
    <row r="12" spans="2:5" ht="15">
      <c r="B12" s="64" t="s">
        <v>10</v>
      </c>
      <c r="C12" s="26">
        <f t="shared" si="0"/>
        <v>1414</v>
      </c>
      <c r="D12" s="145">
        <v>400</v>
      </c>
      <c r="E12" s="28">
        <v>1014</v>
      </c>
    </row>
    <row r="13" spans="2:5" ht="15">
      <c r="B13" s="64" t="s">
        <v>23</v>
      </c>
      <c r="C13" s="26">
        <f t="shared" si="0"/>
        <v>99</v>
      </c>
      <c r="D13" s="145">
        <v>25</v>
      </c>
      <c r="E13" s="28">
        <v>74</v>
      </c>
    </row>
    <row r="14" spans="2:5" ht="15">
      <c r="B14" s="64" t="s">
        <v>18</v>
      </c>
      <c r="C14" s="26">
        <f t="shared" si="0"/>
        <v>487</v>
      </c>
      <c r="D14" s="145">
        <v>135</v>
      </c>
      <c r="E14" s="28">
        <v>352</v>
      </c>
    </row>
    <row r="15" spans="2:5" ht="15">
      <c r="B15" s="64" t="s">
        <v>13</v>
      </c>
      <c r="C15" s="26">
        <f t="shared" si="0"/>
        <v>1319</v>
      </c>
      <c r="D15" s="145">
        <v>418</v>
      </c>
      <c r="E15" s="28">
        <v>901</v>
      </c>
    </row>
    <row r="16" spans="2:5" ht="15">
      <c r="B16" s="64" t="s">
        <v>20</v>
      </c>
      <c r="C16" s="26">
        <f t="shared" si="0"/>
        <v>855</v>
      </c>
      <c r="D16" s="145">
        <v>161</v>
      </c>
      <c r="E16" s="28">
        <v>694</v>
      </c>
    </row>
    <row r="17" spans="2:5" ht="15">
      <c r="B17" s="64" t="s">
        <v>11</v>
      </c>
      <c r="C17" s="26">
        <f t="shared" si="0"/>
        <v>1691</v>
      </c>
      <c r="D17" s="145">
        <v>641</v>
      </c>
      <c r="E17" s="28">
        <v>1050</v>
      </c>
    </row>
    <row r="18" spans="2:5" ht="13.5" thickBot="1">
      <c r="B18" s="65" t="s">
        <v>8</v>
      </c>
      <c r="C18" s="130">
        <f t="shared" si="0"/>
        <v>876</v>
      </c>
      <c r="D18" s="146">
        <v>228</v>
      </c>
      <c r="E18" s="41">
        <v>648</v>
      </c>
    </row>
    <row r="19" spans="2:5" ht="13.5" thickBot="1">
      <c r="B19" s="161" t="s">
        <v>31</v>
      </c>
      <c r="C19" s="29">
        <f>SUM(C7:C18)</f>
        <v>13572</v>
      </c>
      <c r="D19" s="119">
        <f>SUM(D7:D18)</f>
        <v>4587</v>
      </c>
      <c r="E19" s="121">
        <f>SUM(E7:E18)</f>
        <v>8985</v>
      </c>
    </row>
    <row r="20" ht="15">
      <c r="B20" s="49" t="s">
        <v>43</v>
      </c>
    </row>
    <row r="21" ht="15">
      <c r="B21" s="49" t="s">
        <v>44</v>
      </c>
    </row>
    <row r="23" ht="15">
      <c r="B23" s="49" t="s">
        <v>40</v>
      </c>
    </row>
    <row r="24" ht="13.5" thickBot="1">
      <c r="B24" s="49"/>
    </row>
    <row r="25" spans="2:9" ht="39" thickBot="1">
      <c r="B25" s="134" t="s">
        <v>3</v>
      </c>
      <c r="C25" s="147" t="s">
        <v>39</v>
      </c>
      <c r="D25" s="148" t="s">
        <v>31</v>
      </c>
      <c r="E25" s="113" t="s">
        <v>48</v>
      </c>
      <c r="F25" s="114" t="s">
        <v>49</v>
      </c>
      <c r="G25" s="114" t="s">
        <v>50</v>
      </c>
      <c r="H25" s="114" t="s">
        <v>51</v>
      </c>
      <c r="I25" s="115" t="s">
        <v>52</v>
      </c>
    </row>
    <row r="26" spans="2:9" ht="15">
      <c r="B26" s="198" t="s">
        <v>12</v>
      </c>
      <c r="C26" s="9" t="s">
        <v>45</v>
      </c>
      <c r="D26" s="10">
        <f>SUM(E26:I26)</f>
        <v>64</v>
      </c>
      <c r="E26" s="11">
        <v>7</v>
      </c>
      <c r="F26" s="42">
        <v>11</v>
      </c>
      <c r="G26" s="42">
        <v>3</v>
      </c>
      <c r="H26" s="42">
        <v>21</v>
      </c>
      <c r="I26" s="12">
        <v>22</v>
      </c>
    </row>
    <row r="27" spans="2:9" ht="15">
      <c r="B27" s="199"/>
      <c r="C27" s="14" t="s">
        <v>46</v>
      </c>
      <c r="D27" s="15">
        <f aca="true" t="shared" si="1" ref="D27:D90">SUM(E27:I27)</f>
        <v>52</v>
      </c>
      <c r="E27" s="16">
        <v>5</v>
      </c>
      <c r="F27" s="30">
        <v>9</v>
      </c>
      <c r="G27" s="30">
        <v>2</v>
      </c>
      <c r="H27" s="30">
        <v>18</v>
      </c>
      <c r="I27" s="17">
        <v>18</v>
      </c>
    </row>
    <row r="28" spans="2:9" ht="15">
      <c r="B28" s="199"/>
      <c r="C28" s="14" t="s">
        <v>54</v>
      </c>
      <c r="D28" s="15">
        <f t="shared" si="1"/>
        <v>69</v>
      </c>
      <c r="E28" s="16">
        <v>6</v>
      </c>
      <c r="F28" s="30">
        <v>14</v>
      </c>
      <c r="G28" s="30">
        <v>5</v>
      </c>
      <c r="H28" s="30">
        <v>22</v>
      </c>
      <c r="I28" s="17">
        <v>22</v>
      </c>
    </row>
    <row r="29" spans="2:9" ht="15">
      <c r="B29" s="199"/>
      <c r="C29" s="14" t="s">
        <v>55</v>
      </c>
      <c r="D29" s="15">
        <f t="shared" si="1"/>
        <v>60</v>
      </c>
      <c r="E29" s="16">
        <v>7</v>
      </c>
      <c r="F29" s="30">
        <v>13</v>
      </c>
      <c r="G29" s="30">
        <v>8</v>
      </c>
      <c r="H29" s="30">
        <v>11</v>
      </c>
      <c r="I29" s="17">
        <v>21</v>
      </c>
    </row>
    <row r="30" spans="2:9" ht="15">
      <c r="B30" s="199"/>
      <c r="C30" s="14" t="s">
        <v>56</v>
      </c>
      <c r="D30" s="15">
        <f t="shared" si="1"/>
        <v>69</v>
      </c>
      <c r="E30" s="16">
        <v>6</v>
      </c>
      <c r="F30" s="30">
        <v>17</v>
      </c>
      <c r="G30" s="30">
        <v>2</v>
      </c>
      <c r="H30" s="30">
        <v>21</v>
      </c>
      <c r="I30" s="17">
        <v>23</v>
      </c>
    </row>
    <row r="31" spans="2:9" ht="15">
      <c r="B31" s="199"/>
      <c r="C31" s="14" t="s">
        <v>57</v>
      </c>
      <c r="D31" s="15">
        <f t="shared" si="1"/>
        <v>40</v>
      </c>
      <c r="E31" s="16">
        <v>4</v>
      </c>
      <c r="F31" s="30">
        <v>4</v>
      </c>
      <c r="G31" s="136">
        <v>0</v>
      </c>
      <c r="H31" s="30">
        <v>11</v>
      </c>
      <c r="I31" s="17">
        <v>21</v>
      </c>
    </row>
    <row r="32" spans="2:9" ht="15">
      <c r="B32" s="199"/>
      <c r="C32" s="14" t="s">
        <v>58</v>
      </c>
      <c r="D32" s="15">
        <f t="shared" si="1"/>
        <v>46</v>
      </c>
      <c r="E32" s="16">
        <v>6</v>
      </c>
      <c r="F32" s="30">
        <v>6</v>
      </c>
      <c r="G32" s="30">
        <v>2</v>
      </c>
      <c r="H32" s="30">
        <v>12</v>
      </c>
      <c r="I32" s="17">
        <v>20</v>
      </c>
    </row>
    <row r="33" spans="2:9" ht="15">
      <c r="B33" s="199"/>
      <c r="C33" s="14" t="s">
        <v>59</v>
      </c>
      <c r="D33" s="15">
        <f t="shared" si="1"/>
        <v>13</v>
      </c>
      <c r="E33" s="149">
        <v>0</v>
      </c>
      <c r="F33" s="30">
        <v>3</v>
      </c>
      <c r="G33" s="136">
        <v>0</v>
      </c>
      <c r="H33" s="30">
        <v>5</v>
      </c>
      <c r="I33" s="17">
        <v>5</v>
      </c>
    </row>
    <row r="34" spans="2:9" ht="15">
      <c r="B34" s="199"/>
      <c r="C34" s="14" t="s">
        <v>60</v>
      </c>
      <c r="D34" s="15">
        <f t="shared" si="1"/>
        <v>226</v>
      </c>
      <c r="E34" s="16">
        <v>17</v>
      </c>
      <c r="F34" s="30">
        <v>19</v>
      </c>
      <c r="G34" s="30">
        <v>59</v>
      </c>
      <c r="H34" s="30">
        <v>48</v>
      </c>
      <c r="I34" s="17">
        <v>83</v>
      </c>
    </row>
    <row r="35" spans="2:9" ht="13.5" thickBot="1">
      <c r="B35" s="200"/>
      <c r="C35" s="19" t="s">
        <v>61</v>
      </c>
      <c r="D35" s="31">
        <f t="shared" si="1"/>
        <v>163</v>
      </c>
      <c r="E35" s="46">
        <v>18</v>
      </c>
      <c r="F35" s="43">
        <v>22</v>
      </c>
      <c r="G35" s="43">
        <v>13</v>
      </c>
      <c r="H35" s="43">
        <v>33</v>
      </c>
      <c r="I35" s="36">
        <v>77</v>
      </c>
    </row>
    <row r="36" spans="2:9" ht="15">
      <c r="B36" s="198" t="s">
        <v>14</v>
      </c>
      <c r="C36" s="9" t="s">
        <v>45</v>
      </c>
      <c r="D36" s="10">
        <f t="shared" si="1"/>
        <v>58</v>
      </c>
      <c r="E36" s="92">
        <v>0</v>
      </c>
      <c r="F36" s="42">
        <v>3</v>
      </c>
      <c r="G36" s="42">
        <v>15</v>
      </c>
      <c r="H36" s="42">
        <v>1</v>
      </c>
      <c r="I36" s="12">
        <v>39</v>
      </c>
    </row>
    <row r="37" spans="2:9" ht="15">
      <c r="B37" s="199"/>
      <c r="C37" s="14" t="s">
        <v>46</v>
      </c>
      <c r="D37" s="15">
        <f t="shared" si="1"/>
        <v>92</v>
      </c>
      <c r="E37" s="149">
        <v>0</v>
      </c>
      <c r="F37" s="30">
        <v>9</v>
      </c>
      <c r="G37" s="30">
        <v>23</v>
      </c>
      <c r="H37" s="30">
        <v>2</v>
      </c>
      <c r="I37" s="17">
        <v>58</v>
      </c>
    </row>
    <row r="38" spans="2:9" ht="15">
      <c r="B38" s="199"/>
      <c r="C38" s="14" t="s">
        <v>54</v>
      </c>
      <c r="D38" s="15">
        <f t="shared" si="1"/>
        <v>116</v>
      </c>
      <c r="E38" s="149">
        <v>0</v>
      </c>
      <c r="F38" s="30">
        <v>12</v>
      </c>
      <c r="G38" s="30">
        <v>21</v>
      </c>
      <c r="H38" s="30">
        <v>2</v>
      </c>
      <c r="I38" s="17">
        <v>81</v>
      </c>
    </row>
    <row r="39" spans="2:9" ht="15">
      <c r="B39" s="199"/>
      <c r="C39" s="14" t="s">
        <v>55</v>
      </c>
      <c r="D39" s="15">
        <f t="shared" si="1"/>
        <v>106</v>
      </c>
      <c r="E39" s="149">
        <v>0</v>
      </c>
      <c r="F39" s="30">
        <v>18</v>
      </c>
      <c r="G39" s="30">
        <v>25</v>
      </c>
      <c r="H39" s="30">
        <v>6</v>
      </c>
      <c r="I39" s="17">
        <v>57</v>
      </c>
    </row>
    <row r="40" spans="2:9" ht="15">
      <c r="B40" s="199"/>
      <c r="C40" s="14" t="s">
        <v>56</v>
      </c>
      <c r="D40" s="15">
        <f t="shared" si="1"/>
        <v>104</v>
      </c>
      <c r="E40" s="149">
        <v>0</v>
      </c>
      <c r="F40" s="30">
        <v>8</v>
      </c>
      <c r="G40" s="30">
        <v>19</v>
      </c>
      <c r="H40" s="30">
        <v>6</v>
      </c>
      <c r="I40" s="17">
        <v>71</v>
      </c>
    </row>
    <row r="41" spans="2:9" ht="15">
      <c r="B41" s="199"/>
      <c r="C41" s="14" t="s">
        <v>57</v>
      </c>
      <c r="D41" s="15">
        <f t="shared" si="1"/>
        <v>91</v>
      </c>
      <c r="E41" s="149">
        <v>0</v>
      </c>
      <c r="F41" s="30">
        <v>7</v>
      </c>
      <c r="G41" s="30">
        <v>18</v>
      </c>
      <c r="H41" s="30">
        <v>3</v>
      </c>
      <c r="I41" s="17">
        <v>63</v>
      </c>
    </row>
    <row r="42" spans="2:9" ht="15">
      <c r="B42" s="199"/>
      <c r="C42" s="14" t="s">
        <v>58</v>
      </c>
      <c r="D42" s="15">
        <f t="shared" si="1"/>
        <v>78</v>
      </c>
      <c r="E42" s="149">
        <v>0</v>
      </c>
      <c r="F42" s="30">
        <v>8</v>
      </c>
      <c r="G42" s="30">
        <v>16</v>
      </c>
      <c r="H42" s="30">
        <v>6</v>
      </c>
      <c r="I42" s="17">
        <v>48</v>
      </c>
    </row>
    <row r="43" spans="2:9" ht="15">
      <c r="B43" s="199"/>
      <c r="C43" s="14" t="s">
        <v>60</v>
      </c>
      <c r="D43" s="15">
        <f t="shared" si="1"/>
        <v>96</v>
      </c>
      <c r="E43" s="149">
        <v>0</v>
      </c>
      <c r="F43" s="30">
        <v>12</v>
      </c>
      <c r="G43" s="30">
        <v>13</v>
      </c>
      <c r="H43" s="30">
        <v>15</v>
      </c>
      <c r="I43" s="17">
        <v>56</v>
      </c>
    </row>
    <row r="44" spans="2:9" ht="13.5" thickBot="1">
      <c r="B44" s="200"/>
      <c r="C44" s="19" t="s">
        <v>61</v>
      </c>
      <c r="D44" s="31">
        <f t="shared" si="1"/>
        <v>122</v>
      </c>
      <c r="E44" s="150">
        <v>0</v>
      </c>
      <c r="F44" s="43">
        <v>19</v>
      </c>
      <c r="G44" s="43">
        <v>14</v>
      </c>
      <c r="H44" s="43">
        <v>7</v>
      </c>
      <c r="I44" s="36">
        <v>82</v>
      </c>
    </row>
    <row r="45" spans="2:9" ht="15">
      <c r="B45" s="198" t="s">
        <v>17</v>
      </c>
      <c r="C45" s="9" t="s">
        <v>45</v>
      </c>
      <c r="D45" s="10">
        <f t="shared" si="1"/>
        <v>39</v>
      </c>
      <c r="E45" s="11">
        <v>12</v>
      </c>
      <c r="F45" s="93">
        <v>0</v>
      </c>
      <c r="G45" s="93">
        <v>0</v>
      </c>
      <c r="H45" s="42">
        <v>10</v>
      </c>
      <c r="I45" s="12">
        <v>17</v>
      </c>
    </row>
    <row r="46" spans="2:9" ht="15">
      <c r="B46" s="199"/>
      <c r="C46" s="14" t="s">
        <v>46</v>
      </c>
      <c r="D46" s="15">
        <f t="shared" si="1"/>
        <v>43</v>
      </c>
      <c r="E46" s="16">
        <v>15</v>
      </c>
      <c r="F46" s="136">
        <v>0</v>
      </c>
      <c r="G46" s="136">
        <v>0</v>
      </c>
      <c r="H46" s="30">
        <v>7</v>
      </c>
      <c r="I46" s="17">
        <v>21</v>
      </c>
    </row>
    <row r="47" spans="2:9" ht="15">
      <c r="B47" s="199"/>
      <c r="C47" s="14" t="s">
        <v>54</v>
      </c>
      <c r="D47" s="15">
        <f t="shared" si="1"/>
        <v>29</v>
      </c>
      <c r="E47" s="16">
        <v>12</v>
      </c>
      <c r="F47" s="136">
        <v>0</v>
      </c>
      <c r="G47" s="136">
        <v>0</v>
      </c>
      <c r="H47" s="30">
        <v>5</v>
      </c>
      <c r="I47" s="17">
        <v>12</v>
      </c>
    </row>
    <row r="48" spans="2:9" ht="15">
      <c r="B48" s="199"/>
      <c r="C48" s="14" t="s">
        <v>55</v>
      </c>
      <c r="D48" s="15">
        <f t="shared" si="1"/>
        <v>30</v>
      </c>
      <c r="E48" s="16">
        <v>14</v>
      </c>
      <c r="F48" s="136">
        <v>0</v>
      </c>
      <c r="G48" s="136">
        <v>0</v>
      </c>
      <c r="H48" s="30">
        <v>2</v>
      </c>
      <c r="I48" s="17">
        <v>14</v>
      </c>
    </row>
    <row r="49" spans="2:9" ht="15">
      <c r="B49" s="199"/>
      <c r="C49" s="14" t="s">
        <v>56</v>
      </c>
      <c r="D49" s="15">
        <f t="shared" si="1"/>
        <v>29</v>
      </c>
      <c r="E49" s="16">
        <v>12</v>
      </c>
      <c r="F49" s="136">
        <v>0</v>
      </c>
      <c r="G49" s="136">
        <v>0</v>
      </c>
      <c r="H49" s="136">
        <v>0</v>
      </c>
      <c r="I49" s="17">
        <v>17</v>
      </c>
    </row>
    <row r="50" spans="2:9" ht="15">
      <c r="B50" s="199"/>
      <c r="C50" s="14" t="s">
        <v>57</v>
      </c>
      <c r="D50" s="15">
        <f t="shared" si="1"/>
        <v>53</v>
      </c>
      <c r="E50" s="16">
        <v>15</v>
      </c>
      <c r="F50" s="136">
        <v>0</v>
      </c>
      <c r="G50" s="30">
        <v>2</v>
      </c>
      <c r="H50" s="30">
        <v>1</v>
      </c>
      <c r="I50" s="17">
        <v>35</v>
      </c>
    </row>
    <row r="51" spans="2:9" ht="15">
      <c r="B51" s="199"/>
      <c r="C51" s="14" t="s">
        <v>58</v>
      </c>
      <c r="D51" s="15">
        <f t="shared" si="1"/>
        <v>52</v>
      </c>
      <c r="E51" s="16">
        <v>12</v>
      </c>
      <c r="F51" s="136">
        <v>0</v>
      </c>
      <c r="G51" s="30">
        <v>1</v>
      </c>
      <c r="H51" s="30">
        <v>2</v>
      </c>
      <c r="I51" s="17">
        <v>37</v>
      </c>
    </row>
    <row r="52" spans="2:9" ht="15">
      <c r="B52" s="199"/>
      <c r="C52" s="14" t="s">
        <v>60</v>
      </c>
      <c r="D52" s="15">
        <f t="shared" si="1"/>
        <v>103</v>
      </c>
      <c r="E52" s="16">
        <v>16</v>
      </c>
      <c r="F52" s="136">
        <v>0</v>
      </c>
      <c r="G52" s="30">
        <v>1</v>
      </c>
      <c r="H52" s="30">
        <v>9</v>
      </c>
      <c r="I52" s="17">
        <v>77</v>
      </c>
    </row>
    <row r="53" spans="2:9" ht="13.5" thickBot="1">
      <c r="B53" s="200"/>
      <c r="C53" s="19" t="s">
        <v>61</v>
      </c>
      <c r="D53" s="31">
        <f t="shared" si="1"/>
        <v>112</v>
      </c>
      <c r="E53" s="46">
        <v>28</v>
      </c>
      <c r="F53" s="137">
        <v>0</v>
      </c>
      <c r="G53" s="43">
        <v>8</v>
      </c>
      <c r="H53" s="43">
        <v>7</v>
      </c>
      <c r="I53" s="36">
        <v>69</v>
      </c>
    </row>
    <row r="54" spans="2:9" ht="15">
      <c r="B54" s="198" t="s">
        <v>7</v>
      </c>
      <c r="C54" s="9" t="s">
        <v>45</v>
      </c>
      <c r="D54" s="10">
        <f t="shared" si="1"/>
        <v>250</v>
      </c>
      <c r="E54" s="92">
        <v>0</v>
      </c>
      <c r="F54" s="42">
        <v>10</v>
      </c>
      <c r="G54" s="42">
        <v>1</v>
      </c>
      <c r="H54" s="42">
        <v>70</v>
      </c>
      <c r="I54" s="12">
        <v>169</v>
      </c>
    </row>
    <row r="55" spans="2:9" ht="15">
      <c r="B55" s="199"/>
      <c r="C55" s="14" t="s">
        <v>46</v>
      </c>
      <c r="D55" s="15">
        <f t="shared" si="1"/>
        <v>372</v>
      </c>
      <c r="E55" s="16">
        <v>7</v>
      </c>
      <c r="F55" s="30">
        <v>15</v>
      </c>
      <c r="G55" s="30">
        <v>11</v>
      </c>
      <c r="H55" s="30">
        <v>97</v>
      </c>
      <c r="I55" s="17">
        <v>242</v>
      </c>
    </row>
    <row r="56" spans="2:9" ht="15">
      <c r="B56" s="199"/>
      <c r="C56" s="14" t="s">
        <v>54</v>
      </c>
      <c r="D56" s="15">
        <f t="shared" si="1"/>
        <v>543</v>
      </c>
      <c r="E56" s="16">
        <v>6</v>
      </c>
      <c r="F56" s="30">
        <v>6</v>
      </c>
      <c r="G56" s="30">
        <v>7</v>
      </c>
      <c r="H56" s="30">
        <v>157</v>
      </c>
      <c r="I56" s="17">
        <v>367</v>
      </c>
    </row>
    <row r="57" spans="2:9" ht="15">
      <c r="B57" s="199"/>
      <c r="C57" s="14" t="s">
        <v>55</v>
      </c>
      <c r="D57" s="15">
        <f t="shared" si="1"/>
        <v>385</v>
      </c>
      <c r="E57" s="16">
        <v>5</v>
      </c>
      <c r="F57" s="30">
        <v>6</v>
      </c>
      <c r="G57" s="30">
        <v>6</v>
      </c>
      <c r="H57" s="30">
        <v>125</v>
      </c>
      <c r="I57" s="17">
        <v>243</v>
      </c>
    </row>
    <row r="58" spans="2:9" ht="15">
      <c r="B58" s="199"/>
      <c r="C58" s="14" t="s">
        <v>56</v>
      </c>
      <c r="D58" s="15">
        <f t="shared" si="1"/>
        <v>508</v>
      </c>
      <c r="E58" s="16">
        <v>5</v>
      </c>
      <c r="F58" s="30">
        <v>6</v>
      </c>
      <c r="G58" s="30">
        <v>31</v>
      </c>
      <c r="H58" s="30">
        <v>113</v>
      </c>
      <c r="I58" s="17">
        <v>353</v>
      </c>
    </row>
    <row r="59" spans="2:9" ht="15">
      <c r="B59" s="199"/>
      <c r="C59" s="14" t="s">
        <v>57</v>
      </c>
      <c r="D59" s="15">
        <f t="shared" si="1"/>
        <v>364</v>
      </c>
      <c r="E59" s="16">
        <v>15</v>
      </c>
      <c r="F59" s="30">
        <v>16</v>
      </c>
      <c r="G59" s="30">
        <v>1</v>
      </c>
      <c r="H59" s="30">
        <v>86</v>
      </c>
      <c r="I59" s="17">
        <v>246</v>
      </c>
    </row>
    <row r="60" spans="2:9" ht="15">
      <c r="B60" s="199"/>
      <c r="C60" s="14" t="s">
        <v>58</v>
      </c>
      <c r="D60" s="15">
        <f t="shared" si="1"/>
        <v>362</v>
      </c>
      <c r="E60" s="16">
        <v>20</v>
      </c>
      <c r="F60" s="30">
        <v>18</v>
      </c>
      <c r="G60" s="30">
        <v>1</v>
      </c>
      <c r="H60" s="30">
        <v>69</v>
      </c>
      <c r="I60" s="17">
        <v>254</v>
      </c>
    </row>
    <row r="61" spans="2:9" ht="15">
      <c r="B61" s="199"/>
      <c r="C61" s="14" t="s">
        <v>59</v>
      </c>
      <c r="D61" s="15">
        <f t="shared" si="1"/>
        <v>46</v>
      </c>
      <c r="E61" s="149">
        <v>0</v>
      </c>
      <c r="F61" s="136">
        <v>0</v>
      </c>
      <c r="G61" s="136">
        <v>0</v>
      </c>
      <c r="H61" s="30">
        <v>5</v>
      </c>
      <c r="I61" s="17">
        <v>41</v>
      </c>
    </row>
    <row r="62" spans="2:9" ht="15">
      <c r="B62" s="199"/>
      <c r="C62" s="14" t="s">
        <v>60</v>
      </c>
      <c r="D62" s="15">
        <f t="shared" si="1"/>
        <v>559</v>
      </c>
      <c r="E62" s="16">
        <v>27</v>
      </c>
      <c r="F62" s="30">
        <v>22</v>
      </c>
      <c r="G62" s="30">
        <v>17</v>
      </c>
      <c r="H62" s="30">
        <v>170</v>
      </c>
      <c r="I62" s="17">
        <v>323</v>
      </c>
    </row>
    <row r="63" spans="2:9" ht="13.5" thickBot="1">
      <c r="B63" s="200"/>
      <c r="C63" s="19" t="s">
        <v>61</v>
      </c>
      <c r="D63" s="31">
        <f t="shared" si="1"/>
        <v>730</v>
      </c>
      <c r="E63" s="46">
        <v>40</v>
      </c>
      <c r="F63" s="43">
        <v>29</v>
      </c>
      <c r="G63" s="43">
        <v>4</v>
      </c>
      <c r="H63" s="43">
        <v>144</v>
      </c>
      <c r="I63" s="36">
        <v>513</v>
      </c>
    </row>
    <row r="64" spans="2:9" ht="15">
      <c r="B64" s="198" t="s">
        <v>16</v>
      </c>
      <c r="C64" s="9" t="s">
        <v>46</v>
      </c>
      <c r="D64" s="10">
        <f t="shared" si="1"/>
        <v>4</v>
      </c>
      <c r="E64" s="92">
        <v>0</v>
      </c>
      <c r="F64" s="93">
        <v>0</v>
      </c>
      <c r="G64" s="93">
        <v>0</v>
      </c>
      <c r="H64" s="93">
        <v>0</v>
      </c>
      <c r="I64" s="12">
        <v>4</v>
      </c>
    </row>
    <row r="65" spans="2:9" ht="15">
      <c r="B65" s="199"/>
      <c r="C65" s="14" t="s">
        <v>54</v>
      </c>
      <c r="D65" s="15">
        <f t="shared" si="1"/>
        <v>47</v>
      </c>
      <c r="E65" s="149">
        <v>0</v>
      </c>
      <c r="F65" s="30">
        <v>44</v>
      </c>
      <c r="G65" s="136">
        <v>0</v>
      </c>
      <c r="H65" s="136">
        <v>0</v>
      </c>
      <c r="I65" s="17">
        <v>3</v>
      </c>
    </row>
    <row r="66" spans="2:9" ht="15">
      <c r="B66" s="199"/>
      <c r="C66" s="14" t="s">
        <v>55</v>
      </c>
      <c r="D66" s="15">
        <f t="shared" si="1"/>
        <v>106</v>
      </c>
      <c r="E66" s="16">
        <v>60</v>
      </c>
      <c r="F66" s="30">
        <v>33</v>
      </c>
      <c r="G66" s="136">
        <v>0</v>
      </c>
      <c r="H66" s="30">
        <v>9</v>
      </c>
      <c r="I66" s="17">
        <v>4</v>
      </c>
    </row>
    <row r="67" spans="2:9" ht="15">
      <c r="B67" s="199"/>
      <c r="C67" s="14" t="s">
        <v>56</v>
      </c>
      <c r="D67" s="15">
        <f t="shared" si="1"/>
        <v>78</v>
      </c>
      <c r="E67" s="16">
        <v>15</v>
      </c>
      <c r="F67" s="30">
        <v>54</v>
      </c>
      <c r="G67" s="136">
        <v>0</v>
      </c>
      <c r="H67" s="30">
        <v>5</v>
      </c>
      <c r="I67" s="17">
        <v>4</v>
      </c>
    </row>
    <row r="68" spans="2:9" ht="15">
      <c r="B68" s="199"/>
      <c r="C68" s="14" t="s">
        <v>57</v>
      </c>
      <c r="D68" s="15">
        <f t="shared" si="1"/>
        <v>57</v>
      </c>
      <c r="E68" s="16">
        <v>20</v>
      </c>
      <c r="F68" s="30">
        <v>35</v>
      </c>
      <c r="G68" s="136">
        <v>0</v>
      </c>
      <c r="H68" s="30">
        <v>2</v>
      </c>
      <c r="I68" s="81">
        <v>0</v>
      </c>
    </row>
    <row r="69" spans="2:9" ht="15">
      <c r="B69" s="199"/>
      <c r="C69" s="14" t="s">
        <v>58</v>
      </c>
      <c r="D69" s="15">
        <f t="shared" si="1"/>
        <v>63</v>
      </c>
      <c r="E69" s="16">
        <v>34</v>
      </c>
      <c r="F69" s="30">
        <v>15</v>
      </c>
      <c r="G69" s="136">
        <v>0</v>
      </c>
      <c r="H69" s="30">
        <v>13</v>
      </c>
      <c r="I69" s="17">
        <v>1</v>
      </c>
    </row>
    <row r="70" spans="2:9" ht="15">
      <c r="B70" s="199"/>
      <c r="C70" s="14" t="s">
        <v>60</v>
      </c>
      <c r="D70" s="15">
        <f t="shared" si="1"/>
        <v>105</v>
      </c>
      <c r="E70" s="16">
        <v>30</v>
      </c>
      <c r="F70" s="30">
        <v>44</v>
      </c>
      <c r="G70" s="136">
        <v>0</v>
      </c>
      <c r="H70" s="30">
        <v>17</v>
      </c>
      <c r="I70" s="17">
        <v>14</v>
      </c>
    </row>
    <row r="71" spans="2:9" ht="13.5" thickBot="1">
      <c r="B71" s="200"/>
      <c r="C71" s="19" t="s">
        <v>61</v>
      </c>
      <c r="D71" s="31">
        <f t="shared" si="1"/>
        <v>97</v>
      </c>
      <c r="E71" s="46">
        <v>45</v>
      </c>
      <c r="F71" s="43">
        <v>21</v>
      </c>
      <c r="G71" s="137">
        <v>0</v>
      </c>
      <c r="H71" s="43">
        <v>19</v>
      </c>
      <c r="I71" s="36">
        <v>12</v>
      </c>
    </row>
    <row r="72" spans="2:9" ht="15">
      <c r="B72" s="198" t="s">
        <v>10</v>
      </c>
      <c r="C72" s="9" t="s">
        <v>45</v>
      </c>
      <c r="D72" s="10">
        <f t="shared" si="1"/>
        <v>82</v>
      </c>
      <c r="E72" s="11">
        <v>22</v>
      </c>
      <c r="F72" s="42">
        <v>12</v>
      </c>
      <c r="G72" s="42">
        <v>9</v>
      </c>
      <c r="H72" s="42">
        <v>9</v>
      </c>
      <c r="I72" s="12">
        <v>30</v>
      </c>
    </row>
    <row r="73" spans="2:9" ht="15">
      <c r="B73" s="199"/>
      <c r="C73" s="14" t="s">
        <v>46</v>
      </c>
      <c r="D73" s="15">
        <f t="shared" si="1"/>
        <v>140</v>
      </c>
      <c r="E73" s="16">
        <v>12</v>
      </c>
      <c r="F73" s="30">
        <v>30</v>
      </c>
      <c r="G73" s="30">
        <v>18</v>
      </c>
      <c r="H73" s="30">
        <v>30</v>
      </c>
      <c r="I73" s="17">
        <v>50</v>
      </c>
    </row>
    <row r="74" spans="2:9" ht="15">
      <c r="B74" s="199"/>
      <c r="C74" s="14" t="s">
        <v>54</v>
      </c>
      <c r="D74" s="15">
        <f t="shared" si="1"/>
        <v>179</v>
      </c>
      <c r="E74" s="16">
        <v>16</v>
      </c>
      <c r="F74" s="30">
        <v>22</v>
      </c>
      <c r="G74" s="30">
        <v>16</v>
      </c>
      <c r="H74" s="30">
        <v>25</v>
      </c>
      <c r="I74" s="17">
        <v>100</v>
      </c>
    </row>
    <row r="75" spans="2:9" ht="15">
      <c r="B75" s="199"/>
      <c r="C75" s="14" t="s">
        <v>55</v>
      </c>
      <c r="D75" s="15">
        <f t="shared" si="1"/>
        <v>231</v>
      </c>
      <c r="E75" s="16">
        <v>22</v>
      </c>
      <c r="F75" s="30">
        <v>44</v>
      </c>
      <c r="G75" s="30">
        <v>25</v>
      </c>
      <c r="H75" s="30">
        <v>25</v>
      </c>
      <c r="I75" s="17">
        <v>115</v>
      </c>
    </row>
    <row r="76" spans="2:9" ht="15">
      <c r="B76" s="199"/>
      <c r="C76" s="14" t="s">
        <v>56</v>
      </c>
      <c r="D76" s="15">
        <f t="shared" si="1"/>
        <v>238</v>
      </c>
      <c r="E76" s="16">
        <v>20</v>
      </c>
      <c r="F76" s="30">
        <v>44</v>
      </c>
      <c r="G76" s="30">
        <v>17</v>
      </c>
      <c r="H76" s="30">
        <v>42</v>
      </c>
      <c r="I76" s="17">
        <v>115</v>
      </c>
    </row>
    <row r="77" spans="2:9" ht="15">
      <c r="B77" s="199"/>
      <c r="C77" s="14" t="s">
        <v>57</v>
      </c>
      <c r="D77" s="15">
        <f t="shared" si="1"/>
        <v>204</v>
      </c>
      <c r="E77" s="16">
        <v>16</v>
      </c>
      <c r="F77" s="30">
        <v>37</v>
      </c>
      <c r="G77" s="30">
        <v>14</v>
      </c>
      <c r="H77" s="30">
        <v>33</v>
      </c>
      <c r="I77" s="17">
        <v>104</v>
      </c>
    </row>
    <row r="78" spans="2:9" ht="15">
      <c r="B78" s="199"/>
      <c r="C78" s="14" t="s">
        <v>58</v>
      </c>
      <c r="D78" s="15">
        <f t="shared" si="1"/>
        <v>169</v>
      </c>
      <c r="E78" s="16">
        <v>28</v>
      </c>
      <c r="F78" s="30">
        <v>34</v>
      </c>
      <c r="G78" s="30">
        <v>11</v>
      </c>
      <c r="H78" s="30">
        <v>17</v>
      </c>
      <c r="I78" s="17">
        <v>79</v>
      </c>
    </row>
    <row r="79" spans="2:9" ht="15">
      <c r="B79" s="199"/>
      <c r="C79" s="14" t="s">
        <v>60</v>
      </c>
      <c r="D79" s="15">
        <f t="shared" si="1"/>
        <v>57</v>
      </c>
      <c r="E79" s="16">
        <v>18</v>
      </c>
      <c r="F79" s="30">
        <v>4</v>
      </c>
      <c r="G79" s="30">
        <v>5</v>
      </c>
      <c r="H79" s="30">
        <v>6</v>
      </c>
      <c r="I79" s="17">
        <v>24</v>
      </c>
    </row>
    <row r="80" spans="2:9" ht="13.5" thickBot="1">
      <c r="B80" s="200"/>
      <c r="C80" s="19" t="s">
        <v>61</v>
      </c>
      <c r="D80" s="31">
        <f t="shared" si="1"/>
        <v>114</v>
      </c>
      <c r="E80" s="46">
        <v>19</v>
      </c>
      <c r="F80" s="43">
        <v>14</v>
      </c>
      <c r="G80" s="43">
        <v>11</v>
      </c>
      <c r="H80" s="43">
        <v>13</v>
      </c>
      <c r="I80" s="36">
        <v>57</v>
      </c>
    </row>
    <row r="81" spans="2:9" ht="15">
      <c r="B81" s="198" t="s">
        <v>23</v>
      </c>
      <c r="C81" s="9" t="s">
        <v>45</v>
      </c>
      <c r="D81" s="10">
        <f t="shared" si="1"/>
        <v>9</v>
      </c>
      <c r="E81" s="92">
        <v>0</v>
      </c>
      <c r="F81" s="42">
        <v>2</v>
      </c>
      <c r="G81" s="93">
        <v>0</v>
      </c>
      <c r="H81" s="93">
        <v>0</v>
      </c>
      <c r="I81" s="12">
        <v>7</v>
      </c>
    </row>
    <row r="82" spans="2:9" ht="15">
      <c r="B82" s="199"/>
      <c r="C82" s="14" t="s">
        <v>46</v>
      </c>
      <c r="D82" s="15">
        <f t="shared" si="1"/>
        <v>3</v>
      </c>
      <c r="E82" s="149">
        <v>0</v>
      </c>
      <c r="F82" s="136">
        <v>0</v>
      </c>
      <c r="G82" s="136">
        <v>0</v>
      </c>
      <c r="H82" s="136">
        <v>0</v>
      </c>
      <c r="I82" s="17">
        <v>3</v>
      </c>
    </row>
    <row r="83" spans="2:9" ht="15">
      <c r="B83" s="199"/>
      <c r="C83" s="14" t="s">
        <v>54</v>
      </c>
      <c r="D83" s="15">
        <f t="shared" si="1"/>
        <v>15</v>
      </c>
      <c r="E83" s="149">
        <v>0</v>
      </c>
      <c r="F83" s="30">
        <v>4</v>
      </c>
      <c r="G83" s="136">
        <v>0</v>
      </c>
      <c r="H83" s="136">
        <v>0</v>
      </c>
      <c r="I83" s="17">
        <v>11</v>
      </c>
    </row>
    <row r="84" spans="2:9" ht="15">
      <c r="B84" s="199"/>
      <c r="C84" s="14" t="s">
        <v>55</v>
      </c>
      <c r="D84" s="15">
        <f t="shared" si="1"/>
        <v>12</v>
      </c>
      <c r="E84" s="149">
        <v>0</v>
      </c>
      <c r="F84" s="30">
        <v>2</v>
      </c>
      <c r="G84" s="136">
        <v>0</v>
      </c>
      <c r="H84" s="136">
        <v>0</v>
      </c>
      <c r="I84" s="17">
        <v>10</v>
      </c>
    </row>
    <row r="85" spans="2:9" ht="15">
      <c r="B85" s="199"/>
      <c r="C85" s="14" t="s">
        <v>56</v>
      </c>
      <c r="D85" s="15">
        <f t="shared" si="1"/>
        <v>11</v>
      </c>
      <c r="E85" s="149">
        <v>0</v>
      </c>
      <c r="F85" s="136">
        <v>0</v>
      </c>
      <c r="G85" s="136">
        <v>0</v>
      </c>
      <c r="H85" s="136">
        <v>0</v>
      </c>
      <c r="I85" s="17">
        <v>11</v>
      </c>
    </row>
    <row r="86" spans="2:9" ht="15">
      <c r="B86" s="199"/>
      <c r="C86" s="14" t="s">
        <v>57</v>
      </c>
      <c r="D86" s="15">
        <f t="shared" si="1"/>
        <v>6</v>
      </c>
      <c r="E86" s="149">
        <v>0</v>
      </c>
      <c r="F86" s="30">
        <v>1</v>
      </c>
      <c r="G86" s="136">
        <v>0</v>
      </c>
      <c r="H86" s="136">
        <v>0</v>
      </c>
      <c r="I86" s="17">
        <v>5</v>
      </c>
    </row>
    <row r="87" spans="2:9" ht="15">
      <c r="B87" s="199"/>
      <c r="C87" s="14" t="s">
        <v>58</v>
      </c>
      <c r="D87" s="15">
        <f t="shared" si="1"/>
        <v>4</v>
      </c>
      <c r="E87" s="149">
        <v>0</v>
      </c>
      <c r="F87" s="30">
        <v>1</v>
      </c>
      <c r="G87" s="136">
        <v>0</v>
      </c>
      <c r="H87" s="136">
        <v>0</v>
      </c>
      <c r="I87" s="17">
        <v>3</v>
      </c>
    </row>
    <row r="88" spans="2:9" ht="15">
      <c r="B88" s="199"/>
      <c r="C88" s="14" t="s">
        <v>59</v>
      </c>
      <c r="D88" s="15">
        <f t="shared" si="1"/>
        <v>1</v>
      </c>
      <c r="E88" s="149">
        <v>0</v>
      </c>
      <c r="F88" s="136">
        <v>0</v>
      </c>
      <c r="G88" s="136">
        <v>0</v>
      </c>
      <c r="H88" s="136">
        <v>0</v>
      </c>
      <c r="I88" s="17">
        <v>1</v>
      </c>
    </row>
    <row r="89" spans="2:9" ht="15">
      <c r="B89" s="199"/>
      <c r="C89" s="14" t="s">
        <v>60</v>
      </c>
      <c r="D89" s="15">
        <f t="shared" si="1"/>
        <v>18</v>
      </c>
      <c r="E89" s="149">
        <v>0</v>
      </c>
      <c r="F89" s="30">
        <v>5</v>
      </c>
      <c r="G89" s="136">
        <v>0</v>
      </c>
      <c r="H89" s="136">
        <v>0</v>
      </c>
      <c r="I89" s="17">
        <v>13</v>
      </c>
    </row>
    <row r="90" spans="2:9" ht="13.5" thickBot="1">
      <c r="B90" s="200"/>
      <c r="C90" s="19" t="s">
        <v>61</v>
      </c>
      <c r="D90" s="31">
        <f t="shared" si="1"/>
        <v>20</v>
      </c>
      <c r="E90" s="150">
        <v>0</v>
      </c>
      <c r="F90" s="43">
        <v>4</v>
      </c>
      <c r="G90" s="137">
        <v>0</v>
      </c>
      <c r="H90" s="137">
        <v>0</v>
      </c>
      <c r="I90" s="36">
        <v>16</v>
      </c>
    </row>
    <row r="91" spans="2:9" ht="15">
      <c r="B91" s="198" t="s">
        <v>18</v>
      </c>
      <c r="C91" s="9" t="s">
        <v>45</v>
      </c>
      <c r="D91" s="10">
        <f aca="true" t="shared" si="2" ref="D91:D140">SUM(E91:I91)</f>
        <v>30</v>
      </c>
      <c r="E91" s="11">
        <v>2</v>
      </c>
      <c r="F91" s="42">
        <v>13</v>
      </c>
      <c r="G91" s="93">
        <v>0</v>
      </c>
      <c r="H91" s="93">
        <v>0</v>
      </c>
      <c r="I91" s="12">
        <v>15</v>
      </c>
    </row>
    <row r="92" spans="2:9" ht="15">
      <c r="B92" s="199"/>
      <c r="C92" s="14" t="s">
        <v>46</v>
      </c>
      <c r="D92" s="15">
        <f t="shared" si="2"/>
        <v>71</v>
      </c>
      <c r="E92" s="16">
        <v>8</v>
      </c>
      <c r="F92" s="30">
        <v>14</v>
      </c>
      <c r="G92" s="136">
        <v>0</v>
      </c>
      <c r="H92" s="136">
        <v>0</v>
      </c>
      <c r="I92" s="17">
        <v>49</v>
      </c>
    </row>
    <row r="93" spans="2:9" ht="15">
      <c r="B93" s="199"/>
      <c r="C93" s="14" t="s">
        <v>54</v>
      </c>
      <c r="D93" s="15">
        <f t="shared" si="2"/>
        <v>58</v>
      </c>
      <c r="E93" s="16">
        <v>11</v>
      </c>
      <c r="F93" s="30">
        <v>11</v>
      </c>
      <c r="G93" s="136">
        <v>0</v>
      </c>
      <c r="H93" s="136">
        <v>0</v>
      </c>
      <c r="I93" s="17">
        <v>36</v>
      </c>
    </row>
    <row r="94" spans="2:9" ht="15">
      <c r="B94" s="199"/>
      <c r="C94" s="14" t="s">
        <v>55</v>
      </c>
      <c r="D94" s="15">
        <f t="shared" si="2"/>
        <v>40</v>
      </c>
      <c r="E94" s="16">
        <v>4</v>
      </c>
      <c r="F94" s="30">
        <v>4</v>
      </c>
      <c r="G94" s="30">
        <v>1</v>
      </c>
      <c r="H94" s="136">
        <v>0</v>
      </c>
      <c r="I94" s="17">
        <v>31</v>
      </c>
    </row>
    <row r="95" spans="2:9" ht="15">
      <c r="B95" s="199"/>
      <c r="C95" s="14" t="s">
        <v>56</v>
      </c>
      <c r="D95" s="15">
        <f t="shared" si="2"/>
        <v>44</v>
      </c>
      <c r="E95" s="16">
        <v>3</v>
      </c>
      <c r="F95" s="30">
        <v>2</v>
      </c>
      <c r="G95" s="136">
        <v>0</v>
      </c>
      <c r="H95" s="30">
        <v>1</v>
      </c>
      <c r="I95" s="17">
        <v>38</v>
      </c>
    </row>
    <row r="96" spans="2:9" ht="15">
      <c r="B96" s="199"/>
      <c r="C96" s="14" t="s">
        <v>57</v>
      </c>
      <c r="D96" s="15">
        <f t="shared" si="2"/>
        <v>36</v>
      </c>
      <c r="E96" s="16">
        <v>7</v>
      </c>
      <c r="F96" s="30">
        <v>3</v>
      </c>
      <c r="G96" s="136">
        <v>0</v>
      </c>
      <c r="H96" s="136">
        <v>0</v>
      </c>
      <c r="I96" s="17">
        <v>26</v>
      </c>
    </row>
    <row r="97" spans="2:9" ht="15">
      <c r="B97" s="199"/>
      <c r="C97" s="14" t="s">
        <v>58</v>
      </c>
      <c r="D97" s="15">
        <f t="shared" si="2"/>
        <v>34</v>
      </c>
      <c r="E97" s="16">
        <v>3</v>
      </c>
      <c r="F97" s="30">
        <v>2</v>
      </c>
      <c r="G97" s="30">
        <v>1</v>
      </c>
      <c r="H97" s="30">
        <v>4</v>
      </c>
      <c r="I97" s="17">
        <v>24</v>
      </c>
    </row>
    <row r="98" spans="2:9" ht="15">
      <c r="B98" s="199"/>
      <c r="C98" s="14" t="s">
        <v>59</v>
      </c>
      <c r="D98" s="15">
        <f t="shared" si="2"/>
        <v>1</v>
      </c>
      <c r="E98" s="149">
        <v>0</v>
      </c>
      <c r="F98" s="30">
        <v>1</v>
      </c>
      <c r="G98" s="136">
        <v>0</v>
      </c>
      <c r="H98" s="136">
        <v>0</v>
      </c>
      <c r="I98" s="81">
        <v>0</v>
      </c>
    </row>
    <row r="99" spans="2:9" ht="15">
      <c r="B99" s="199"/>
      <c r="C99" s="14" t="s">
        <v>60</v>
      </c>
      <c r="D99" s="15">
        <f t="shared" si="2"/>
        <v>80</v>
      </c>
      <c r="E99" s="16">
        <v>4</v>
      </c>
      <c r="F99" s="30">
        <v>6</v>
      </c>
      <c r="G99" s="136">
        <v>0</v>
      </c>
      <c r="H99" s="30">
        <v>8</v>
      </c>
      <c r="I99" s="17">
        <v>62</v>
      </c>
    </row>
    <row r="100" spans="2:9" ht="13.5" thickBot="1">
      <c r="B100" s="200"/>
      <c r="C100" s="19" t="s">
        <v>61</v>
      </c>
      <c r="D100" s="31">
        <f t="shared" si="2"/>
        <v>93</v>
      </c>
      <c r="E100" s="46">
        <v>16</v>
      </c>
      <c r="F100" s="43">
        <v>6</v>
      </c>
      <c r="G100" s="43">
        <v>1</v>
      </c>
      <c r="H100" s="43">
        <v>3</v>
      </c>
      <c r="I100" s="36">
        <v>67</v>
      </c>
    </row>
    <row r="101" spans="2:9" ht="15">
      <c r="B101" s="198" t="s">
        <v>13</v>
      </c>
      <c r="C101" s="9" t="s">
        <v>45</v>
      </c>
      <c r="D101" s="10">
        <f t="shared" si="2"/>
        <v>130</v>
      </c>
      <c r="E101" s="11">
        <v>15</v>
      </c>
      <c r="F101" s="42">
        <v>21</v>
      </c>
      <c r="G101" s="93">
        <v>0</v>
      </c>
      <c r="H101" s="42">
        <v>32</v>
      </c>
      <c r="I101" s="12">
        <v>62</v>
      </c>
    </row>
    <row r="102" spans="2:9" ht="15">
      <c r="B102" s="199"/>
      <c r="C102" s="14" t="s">
        <v>46</v>
      </c>
      <c r="D102" s="15">
        <f t="shared" si="2"/>
        <v>139</v>
      </c>
      <c r="E102" s="16">
        <v>18</v>
      </c>
      <c r="F102" s="30">
        <v>20</v>
      </c>
      <c r="G102" s="30">
        <v>3</v>
      </c>
      <c r="H102" s="30">
        <v>22</v>
      </c>
      <c r="I102" s="17">
        <v>76</v>
      </c>
    </row>
    <row r="103" spans="2:9" ht="15">
      <c r="B103" s="199"/>
      <c r="C103" s="14" t="s">
        <v>54</v>
      </c>
      <c r="D103" s="15">
        <f t="shared" si="2"/>
        <v>141</v>
      </c>
      <c r="E103" s="16">
        <v>11</v>
      </c>
      <c r="F103" s="30">
        <v>29</v>
      </c>
      <c r="G103" s="30">
        <v>4</v>
      </c>
      <c r="H103" s="30">
        <v>31</v>
      </c>
      <c r="I103" s="17">
        <v>66</v>
      </c>
    </row>
    <row r="104" spans="2:9" ht="15">
      <c r="B104" s="199"/>
      <c r="C104" s="14" t="s">
        <v>55</v>
      </c>
      <c r="D104" s="15">
        <f t="shared" si="2"/>
        <v>136</v>
      </c>
      <c r="E104" s="16">
        <v>12</v>
      </c>
      <c r="F104" s="30">
        <v>27</v>
      </c>
      <c r="G104" s="30">
        <v>3</v>
      </c>
      <c r="H104" s="30">
        <v>17</v>
      </c>
      <c r="I104" s="17">
        <v>77</v>
      </c>
    </row>
    <row r="105" spans="2:9" ht="15">
      <c r="B105" s="199"/>
      <c r="C105" s="14" t="s">
        <v>56</v>
      </c>
      <c r="D105" s="15">
        <f t="shared" si="2"/>
        <v>104</v>
      </c>
      <c r="E105" s="16">
        <v>9</v>
      </c>
      <c r="F105" s="30">
        <v>10</v>
      </c>
      <c r="G105" s="30">
        <v>4</v>
      </c>
      <c r="H105" s="30">
        <v>22</v>
      </c>
      <c r="I105" s="17">
        <v>59</v>
      </c>
    </row>
    <row r="106" spans="2:9" ht="15">
      <c r="B106" s="199"/>
      <c r="C106" s="14" t="s">
        <v>57</v>
      </c>
      <c r="D106" s="15">
        <f t="shared" si="2"/>
        <v>88</v>
      </c>
      <c r="E106" s="16">
        <v>5</v>
      </c>
      <c r="F106" s="30">
        <v>13</v>
      </c>
      <c r="G106" s="30">
        <v>1</v>
      </c>
      <c r="H106" s="30">
        <v>13</v>
      </c>
      <c r="I106" s="17">
        <v>56</v>
      </c>
    </row>
    <row r="107" spans="2:9" ht="15">
      <c r="B107" s="199"/>
      <c r="C107" s="14" t="s">
        <v>58</v>
      </c>
      <c r="D107" s="15">
        <f t="shared" si="2"/>
        <v>89</v>
      </c>
      <c r="E107" s="16">
        <v>3</v>
      </c>
      <c r="F107" s="30">
        <v>16</v>
      </c>
      <c r="G107" s="30">
        <v>5</v>
      </c>
      <c r="H107" s="30">
        <v>10</v>
      </c>
      <c r="I107" s="17">
        <v>55</v>
      </c>
    </row>
    <row r="108" spans="2:9" ht="15">
      <c r="B108" s="199"/>
      <c r="C108" s="14" t="s">
        <v>59</v>
      </c>
      <c r="D108" s="15">
        <f t="shared" si="2"/>
        <v>23</v>
      </c>
      <c r="E108" s="16">
        <v>1</v>
      </c>
      <c r="F108" s="30">
        <v>3</v>
      </c>
      <c r="G108" s="136">
        <v>0</v>
      </c>
      <c r="H108" s="30">
        <v>4</v>
      </c>
      <c r="I108" s="17">
        <v>15</v>
      </c>
    </row>
    <row r="109" spans="2:9" ht="15">
      <c r="B109" s="199"/>
      <c r="C109" s="14" t="s">
        <v>60</v>
      </c>
      <c r="D109" s="15">
        <f t="shared" si="2"/>
        <v>213</v>
      </c>
      <c r="E109" s="16">
        <v>9</v>
      </c>
      <c r="F109" s="30">
        <v>18</v>
      </c>
      <c r="G109" s="30">
        <v>42</v>
      </c>
      <c r="H109" s="30">
        <v>59</v>
      </c>
      <c r="I109" s="17">
        <v>85</v>
      </c>
    </row>
    <row r="110" spans="2:9" ht="13.5" thickBot="1">
      <c r="B110" s="200"/>
      <c r="C110" s="19" t="s">
        <v>61</v>
      </c>
      <c r="D110" s="31">
        <f t="shared" si="2"/>
        <v>256</v>
      </c>
      <c r="E110" s="46">
        <v>22</v>
      </c>
      <c r="F110" s="43">
        <v>22</v>
      </c>
      <c r="G110" s="43">
        <v>27</v>
      </c>
      <c r="H110" s="43">
        <v>53</v>
      </c>
      <c r="I110" s="36">
        <v>132</v>
      </c>
    </row>
    <row r="111" spans="2:9" ht="15">
      <c r="B111" s="198" t="s">
        <v>20</v>
      </c>
      <c r="C111" s="9" t="s">
        <v>45</v>
      </c>
      <c r="D111" s="10">
        <f t="shared" si="2"/>
        <v>17</v>
      </c>
      <c r="E111" s="92">
        <v>0</v>
      </c>
      <c r="F111" s="42">
        <v>14</v>
      </c>
      <c r="G111" s="93">
        <v>0</v>
      </c>
      <c r="H111" s="42">
        <v>3</v>
      </c>
      <c r="I111" s="138">
        <v>0</v>
      </c>
    </row>
    <row r="112" spans="2:9" ht="15">
      <c r="B112" s="199"/>
      <c r="C112" s="14" t="s">
        <v>46</v>
      </c>
      <c r="D112" s="15">
        <f t="shared" si="2"/>
        <v>28</v>
      </c>
      <c r="E112" s="149">
        <v>0</v>
      </c>
      <c r="F112" s="30">
        <v>22</v>
      </c>
      <c r="G112" s="136">
        <v>0</v>
      </c>
      <c r="H112" s="30">
        <v>6</v>
      </c>
      <c r="I112" s="81">
        <v>0</v>
      </c>
    </row>
    <row r="113" spans="2:9" ht="15">
      <c r="B113" s="199"/>
      <c r="C113" s="14" t="s">
        <v>54</v>
      </c>
      <c r="D113" s="15">
        <f t="shared" si="2"/>
        <v>40</v>
      </c>
      <c r="E113" s="149">
        <v>0</v>
      </c>
      <c r="F113" s="30">
        <v>18</v>
      </c>
      <c r="G113" s="136">
        <v>0</v>
      </c>
      <c r="H113" s="30">
        <v>6</v>
      </c>
      <c r="I113" s="17">
        <v>16</v>
      </c>
    </row>
    <row r="114" spans="2:9" ht="15">
      <c r="B114" s="199"/>
      <c r="C114" s="14" t="s">
        <v>55</v>
      </c>
      <c r="D114" s="15">
        <f t="shared" si="2"/>
        <v>47</v>
      </c>
      <c r="E114" s="149">
        <v>0</v>
      </c>
      <c r="F114" s="30">
        <v>20</v>
      </c>
      <c r="G114" s="136">
        <v>0</v>
      </c>
      <c r="H114" s="30">
        <v>7</v>
      </c>
      <c r="I114" s="17">
        <v>20</v>
      </c>
    </row>
    <row r="115" spans="2:9" ht="15">
      <c r="B115" s="199"/>
      <c r="C115" s="14" t="s">
        <v>56</v>
      </c>
      <c r="D115" s="15">
        <f t="shared" si="2"/>
        <v>122</v>
      </c>
      <c r="E115" s="149">
        <v>0</v>
      </c>
      <c r="F115" s="30">
        <v>17</v>
      </c>
      <c r="G115" s="136">
        <v>0</v>
      </c>
      <c r="H115" s="30">
        <v>34</v>
      </c>
      <c r="I115" s="17">
        <v>71</v>
      </c>
    </row>
    <row r="116" spans="2:9" ht="15">
      <c r="B116" s="199"/>
      <c r="C116" s="14" t="s">
        <v>57</v>
      </c>
      <c r="D116" s="15">
        <f t="shared" si="2"/>
        <v>124</v>
      </c>
      <c r="E116" s="149">
        <v>0</v>
      </c>
      <c r="F116" s="30">
        <v>14</v>
      </c>
      <c r="G116" s="136">
        <v>0</v>
      </c>
      <c r="H116" s="30">
        <v>46</v>
      </c>
      <c r="I116" s="17">
        <v>64</v>
      </c>
    </row>
    <row r="117" spans="2:9" ht="15">
      <c r="B117" s="199"/>
      <c r="C117" s="14" t="s">
        <v>58</v>
      </c>
      <c r="D117" s="15">
        <f t="shared" si="2"/>
        <v>147</v>
      </c>
      <c r="E117" s="149">
        <v>0</v>
      </c>
      <c r="F117" s="30">
        <v>24</v>
      </c>
      <c r="G117" s="136">
        <v>0</v>
      </c>
      <c r="H117" s="30">
        <v>47</v>
      </c>
      <c r="I117" s="17">
        <v>76</v>
      </c>
    </row>
    <row r="118" spans="2:9" ht="15">
      <c r="B118" s="199"/>
      <c r="C118" s="14" t="s">
        <v>60</v>
      </c>
      <c r="D118" s="15">
        <f t="shared" si="2"/>
        <v>91</v>
      </c>
      <c r="E118" s="149">
        <v>0</v>
      </c>
      <c r="F118" s="30">
        <v>33</v>
      </c>
      <c r="G118" s="136">
        <v>0</v>
      </c>
      <c r="H118" s="30">
        <v>25</v>
      </c>
      <c r="I118" s="17">
        <v>33</v>
      </c>
    </row>
    <row r="119" spans="2:9" ht="13.5" thickBot="1">
      <c r="B119" s="200"/>
      <c r="C119" s="19" t="s">
        <v>61</v>
      </c>
      <c r="D119" s="31">
        <f t="shared" si="2"/>
        <v>239</v>
      </c>
      <c r="E119" s="150">
        <v>0</v>
      </c>
      <c r="F119" s="43">
        <v>85</v>
      </c>
      <c r="G119" s="137">
        <v>0</v>
      </c>
      <c r="H119" s="43">
        <v>51</v>
      </c>
      <c r="I119" s="36">
        <v>103</v>
      </c>
    </row>
    <row r="120" spans="2:9" ht="15">
      <c r="B120" s="198" t="s">
        <v>11</v>
      </c>
      <c r="C120" s="9" t="s">
        <v>45</v>
      </c>
      <c r="D120" s="10">
        <f t="shared" si="2"/>
        <v>92</v>
      </c>
      <c r="E120" s="11">
        <v>7</v>
      </c>
      <c r="F120" s="42">
        <v>7</v>
      </c>
      <c r="G120" s="42">
        <v>6</v>
      </c>
      <c r="H120" s="42">
        <v>11</v>
      </c>
      <c r="I120" s="12">
        <v>61</v>
      </c>
    </row>
    <row r="121" spans="2:9" ht="15">
      <c r="B121" s="199"/>
      <c r="C121" s="14" t="s">
        <v>46</v>
      </c>
      <c r="D121" s="15">
        <f t="shared" si="2"/>
        <v>192</v>
      </c>
      <c r="E121" s="16">
        <v>11</v>
      </c>
      <c r="F121" s="30">
        <v>24</v>
      </c>
      <c r="G121" s="30">
        <v>8</v>
      </c>
      <c r="H121" s="30">
        <v>38</v>
      </c>
      <c r="I121" s="17">
        <v>111</v>
      </c>
    </row>
    <row r="122" spans="2:9" ht="15">
      <c r="B122" s="199"/>
      <c r="C122" s="14" t="s">
        <v>54</v>
      </c>
      <c r="D122" s="15">
        <f t="shared" si="2"/>
        <v>148</v>
      </c>
      <c r="E122" s="16">
        <v>7</v>
      </c>
      <c r="F122" s="30">
        <v>8</v>
      </c>
      <c r="G122" s="30">
        <v>12</v>
      </c>
      <c r="H122" s="30">
        <v>25</v>
      </c>
      <c r="I122" s="17">
        <v>96</v>
      </c>
    </row>
    <row r="123" spans="2:9" ht="15">
      <c r="B123" s="199"/>
      <c r="C123" s="14" t="s">
        <v>55</v>
      </c>
      <c r="D123" s="15">
        <f t="shared" si="2"/>
        <v>193</v>
      </c>
      <c r="E123" s="16">
        <v>7</v>
      </c>
      <c r="F123" s="30">
        <v>14</v>
      </c>
      <c r="G123" s="30">
        <v>4</v>
      </c>
      <c r="H123" s="30">
        <v>30</v>
      </c>
      <c r="I123" s="17">
        <v>138</v>
      </c>
    </row>
    <row r="124" spans="2:9" ht="15">
      <c r="B124" s="199"/>
      <c r="C124" s="14" t="s">
        <v>56</v>
      </c>
      <c r="D124" s="15">
        <f t="shared" si="2"/>
        <v>154</v>
      </c>
      <c r="E124" s="16">
        <v>13</v>
      </c>
      <c r="F124" s="30">
        <v>16</v>
      </c>
      <c r="G124" s="30">
        <v>7</v>
      </c>
      <c r="H124" s="30">
        <v>34</v>
      </c>
      <c r="I124" s="17">
        <v>84</v>
      </c>
    </row>
    <row r="125" spans="2:9" ht="15">
      <c r="B125" s="199"/>
      <c r="C125" s="14" t="s">
        <v>57</v>
      </c>
      <c r="D125" s="15">
        <f t="shared" si="2"/>
        <v>181</v>
      </c>
      <c r="E125" s="16">
        <v>8</v>
      </c>
      <c r="F125" s="30">
        <v>13</v>
      </c>
      <c r="G125" s="30">
        <v>3</v>
      </c>
      <c r="H125" s="30">
        <v>32</v>
      </c>
      <c r="I125" s="17">
        <v>125</v>
      </c>
    </row>
    <row r="126" spans="2:9" ht="15">
      <c r="B126" s="199"/>
      <c r="C126" s="14" t="s">
        <v>58</v>
      </c>
      <c r="D126" s="15">
        <f t="shared" si="2"/>
        <v>185</v>
      </c>
      <c r="E126" s="16">
        <v>14</v>
      </c>
      <c r="F126" s="30">
        <v>8</v>
      </c>
      <c r="G126" s="30">
        <v>5</v>
      </c>
      <c r="H126" s="30">
        <v>44</v>
      </c>
      <c r="I126" s="17">
        <v>114</v>
      </c>
    </row>
    <row r="127" spans="2:9" ht="15">
      <c r="B127" s="199"/>
      <c r="C127" s="14" t="s">
        <v>59</v>
      </c>
      <c r="D127" s="15">
        <f t="shared" si="2"/>
        <v>1</v>
      </c>
      <c r="E127" s="149">
        <v>0</v>
      </c>
      <c r="F127" s="136">
        <v>0</v>
      </c>
      <c r="G127" s="136">
        <v>0</v>
      </c>
      <c r="H127" s="30">
        <v>1</v>
      </c>
      <c r="I127" s="81">
        <v>0</v>
      </c>
    </row>
    <row r="128" spans="2:9" ht="15">
      <c r="B128" s="199"/>
      <c r="C128" s="14" t="s">
        <v>60</v>
      </c>
      <c r="D128" s="15">
        <f t="shared" si="2"/>
        <v>214</v>
      </c>
      <c r="E128" s="16">
        <v>19</v>
      </c>
      <c r="F128" s="30">
        <v>13</v>
      </c>
      <c r="G128" s="30">
        <v>8</v>
      </c>
      <c r="H128" s="30">
        <v>39</v>
      </c>
      <c r="I128" s="17">
        <v>135</v>
      </c>
    </row>
    <row r="129" spans="2:9" ht="13.5" thickBot="1">
      <c r="B129" s="200"/>
      <c r="C129" s="19" t="s">
        <v>61</v>
      </c>
      <c r="D129" s="31">
        <f t="shared" si="2"/>
        <v>331</v>
      </c>
      <c r="E129" s="46">
        <v>24</v>
      </c>
      <c r="F129" s="43">
        <v>31</v>
      </c>
      <c r="G129" s="43">
        <v>9</v>
      </c>
      <c r="H129" s="43">
        <v>46</v>
      </c>
      <c r="I129" s="36">
        <v>221</v>
      </c>
    </row>
    <row r="130" spans="2:9" ht="15">
      <c r="B130" s="198" t="s">
        <v>8</v>
      </c>
      <c r="C130" s="9" t="s">
        <v>45</v>
      </c>
      <c r="D130" s="10">
        <f t="shared" si="2"/>
        <v>74</v>
      </c>
      <c r="E130" s="11">
        <v>23</v>
      </c>
      <c r="F130" s="93">
        <v>0</v>
      </c>
      <c r="G130" s="42">
        <v>8</v>
      </c>
      <c r="H130" s="42">
        <v>11</v>
      </c>
      <c r="I130" s="12">
        <v>32</v>
      </c>
    </row>
    <row r="131" spans="2:9" ht="15">
      <c r="B131" s="199"/>
      <c r="C131" s="14" t="s">
        <v>46</v>
      </c>
      <c r="D131" s="15">
        <f t="shared" si="2"/>
        <v>97</v>
      </c>
      <c r="E131" s="16">
        <v>31</v>
      </c>
      <c r="F131" s="136">
        <v>0</v>
      </c>
      <c r="G131" s="30">
        <v>10</v>
      </c>
      <c r="H131" s="30">
        <v>5</v>
      </c>
      <c r="I131" s="17">
        <v>51</v>
      </c>
    </row>
    <row r="132" spans="2:9" ht="15">
      <c r="B132" s="199"/>
      <c r="C132" s="14" t="s">
        <v>54</v>
      </c>
      <c r="D132" s="15">
        <f t="shared" si="2"/>
        <v>98</v>
      </c>
      <c r="E132" s="16">
        <v>37</v>
      </c>
      <c r="F132" s="136">
        <v>0</v>
      </c>
      <c r="G132" s="30">
        <v>12</v>
      </c>
      <c r="H132" s="30">
        <v>8</v>
      </c>
      <c r="I132" s="17">
        <v>41</v>
      </c>
    </row>
    <row r="133" spans="2:9" ht="15">
      <c r="B133" s="199"/>
      <c r="C133" s="14" t="s">
        <v>55</v>
      </c>
      <c r="D133" s="15">
        <f t="shared" si="2"/>
        <v>97</v>
      </c>
      <c r="E133" s="16">
        <v>26</v>
      </c>
      <c r="F133" s="136">
        <v>0</v>
      </c>
      <c r="G133" s="30">
        <v>17</v>
      </c>
      <c r="H133" s="30">
        <v>5</v>
      </c>
      <c r="I133" s="17">
        <v>49</v>
      </c>
    </row>
    <row r="134" spans="2:9" ht="15">
      <c r="B134" s="199"/>
      <c r="C134" s="14" t="s">
        <v>56</v>
      </c>
      <c r="D134" s="15">
        <f t="shared" si="2"/>
        <v>51</v>
      </c>
      <c r="E134" s="16">
        <v>12</v>
      </c>
      <c r="F134" s="136">
        <v>0</v>
      </c>
      <c r="G134" s="30">
        <v>10</v>
      </c>
      <c r="H134" s="30">
        <v>4</v>
      </c>
      <c r="I134" s="17">
        <v>25</v>
      </c>
    </row>
    <row r="135" spans="2:9" ht="15">
      <c r="B135" s="199"/>
      <c r="C135" s="14" t="s">
        <v>57</v>
      </c>
      <c r="D135" s="15">
        <f t="shared" si="2"/>
        <v>66</v>
      </c>
      <c r="E135" s="16">
        <v>14</v>
      </c>
      <c r="F135" s="136">
        <v>0</v>
      </c>
      <c r="G135" s="30">
        <v>10</v>
      </c>
      <c r="H135" s="30">
        <v>4</v>
      </c>
      <c r="I135" s="17">
        <v>38</v>
      </c>
    </row>
    <row r="136" spans="2:9" ht="15">
      <c r="B136" s="199"/>
      <c r="C136" s="14" t="s">
        <v>58</v>
      </c>
      <c r="D136" s="15">
        <f t="shared" si="2"/>
        <v>67</v>
      </c>
      <c r="E136" s="16">
        <v>17</v>
      </c>
      <c r="F136" s="136">
        <v>0</v>
      </c>
      <c r="G136" s="30">
        <v>13</v>
      </c>
      <c r="H136" s="30">
        <v>5</v>
      </c>
      <c r="I136" s="17">
        <v>32</v>
      </c>
    </row>
    <row r="137" spans="2:9" ht="15">
      <c r="B137" s="199"/>
      <c r="C137" s="14" t="s">
        <v>59</v>
      </c>
      <c r="D137" s="15">
        <f t="shared" si="2"/>
        <v>13</v>
      </c>
      <c r="E137" s="16">
        <v>7</v>
      </c>
      <c r="F137" s="136">
        <v>0</v>
      </c>
      <c r="G137" s="136">
        <v>0</v>
      </c>
      <c r="H137" s="30">
        <v>3</v>
      </c>
      <c r="I137" s="17">
        <v>3</v>
      </c>
    </row>
    <row r="138" spans="2:9" ht="15">
      <c r="B138" s="199"/>
      <c r="C138" s="14" t="s">
        <v>60</v>
      </c>
      <c r="D138" s="15">
        <f t="shared" si="2"/>
        <v>165</v>
      </c>
      <c r="E138" s="16">
        <v>48</v>
      </c>
      <c r="F138" s="136">
        <v>0</v>
      </c>
      <c r="G138" s="30">
        <v>10</v>
      </c>
      <c r="H138" s="30">
        <v>15</v>
      </c>
      <c r="I138" s="17">
        <v>92</v>
      </c>
    </row>
    <row r="139" spans="2:9" ht="13.5" thickBot="1">
      <c r="B139" s="200"/>
      <c r="C139" s="19" t="s">
        <v>61</v>
      </c>
      <c r="D139" s="31">
        <f t="shared" si="2"/>
        <v>148</v>
      </c>
      <c r="E139" s="46">
        <v>45</v>
      </c>
      <c r="F139" s="137">
        <v>0</v>
      </c>
      <c r="G139" s="43">
        <v>14</v>
      </c>
      <c r="H139" s="43">
        <v>11</v>
      </c>
      <c r="I139" s="36">
        <v>78</v>
      </c>
    </row>
    <row r="140" spans="2:9" ht="13.5" thickBot="1">
      <c r="B140" s="209" t="s">
        <v>31</v>
      </c>
      <c r="C140" s="210"/>
      <c r="D140" s="45">
        <f t="shared" si="2"/>
        <v>13572</v>
      </c>
      <c r="E140" s="55">
        <f>SUM(E26:E139)</f>
        <v>1247</v>
      </c>
      <c r="F140" s="67">
        <f aca="true" t="shared" si="3" ref="F140:I140">SUM(F26:F139)</f>
        <v>1470</v>
      </c>
      <c r="G140" s="67">
        <f t="shared" si="3"/>
        <v>733</v>
      </c>
      <c r="H140" s="67">
        <f t="shared" si="3"/>
        <v>2469</v>
      </c>
      <c r="I140" s="56">
        <f t="shared" si="3"/>
        <v>7653</v>
      </c>
    </row>
    <row r="141" ht="15">
      <c r="B141" s="49" t="s">
        <v>43</v>
      </c>
    </row>
    <row r="142" ht="15">
      <c r="B142" s="49" t="s">
        <v>44</v>
      </c>
    </row>
    <row r="143" spans="3:5" ht="15">
      <c r="C143" s="50"/>
      <c r="D143" s="49"/>
      <c r="E143" s="50"/>
    </row>
  </sheetData>
  <mergeCells count="13">
    <mergeCell ref="B120:B129"/>
    <mergeCell ref="B130:B139"/>
    <mergeCell ref="B140:C140"/>
    <mergeCell ref="B26:B35"/>
    <mergeCell ref="B36:B44"/>
    <mergeCell ref="B45:B53"/>
    <mergeCell ref="B54:B63"/>
    <mergeCell ref="B64:B71"/>
    <mergeCell ref="B72:B80"/>
    <mergeCell ref="B81:B90"/>
    <mergeCell ref="B91:B100"/>
    <mergeCell ref="B101:B110"/>
    <mergeCell ref="B111:B1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A1" sqref="A1:XFD1048576"/>
    </sheetView>
  </sheetViews>
  <sheetFormatPr defaultColWidth="11.421875" defaultRowHeight="15"/>
  <cols>
    <col min="1" max="1" width="11.421875" style="50" customWidth="1"/>
    <col min="2" max="2" width="17.28125" style="52" customWidth="1"/>
    <col min="3" max="3" width="21.8515625" style="53" customWidth="1"/>
    <col min="4" max="4" width="10.00390625" style="53" bestFit="1" customWidth="1"/>
    <col min="5" max="5" width="57.57421875" style="53" bestFit="1" customWidth="1"/>
    <col min="6" max="6" width="6.00390625" style="53" bestFit="1" customWidth="1"/>
    <col min="7" max="7" width="8.7109375" style="50" bestFit="1" customWidth="1"/>
    <col min="8" max="8" width="8.8515625" style="50" bestFit="1" customWidth="1"/>
    <col min="9" max="9" width="16.28125" style="50" bestFit="1" customWidth="1"/>
    <col min="10" max="10" width="42.57421875" style="50" bestFit="1" customWidth="1"/>
    <col min="11" max="11" width="13.28125" style="50" bestFit="1" customWidth="1"/>
    <col min="12" max="12" width="84.57421875" style="50" bestFit="1" customWidth="1"/>
    <col min="13" max="13" width="7.7109375" style="50" customWidth="1"/>
    <col min="14" max="16" width="10.140625" style="50" customWidth="1"/>
    <col min="17" max="16384" width="11.421875" style="50" customWidth="1"/>
  </cols>
  <sheetData>
    <row r="1" ht="15">
      <c r="F1" s="50"/>
    </row>
    <row r="2" spans="2:6" ht="15">
      <c r="B2" s="49" t="s">
        <v>88</v>
      </c>
      <c r="C2" s="49"/>
      <c r="D2" s="151"/>
      <c r="E2" s="151"/>
      <c r="F2" s="50"/>
    </row>
    <row r="3" ht="13.5" thickBot="1"/>
    <row r="4" spans="2:8" ht="13.5" thickBot="1">
      <c r="B4" s="134" t="s">
        <v>3</v>
      </c>
      <c r="C4" s="114" t="s">
        <v>2</v>
      </c>
      <c r="D4" s="22" t="s">
        <v>64</v>
      </c>
      <c r="E4" s="33" t="s">
        <v>36</v>
      </c>
      <c r="F4" s="57" t="s">
        <v>31</v>
      </c>
      <c r="G4" s="48" t="s">
        <v>32</v>
      </c>
      <c r="H4" s="23" t="s">
        <v>33</v>
      </c>
    </row>
    <row r="5" spans="2:8" ht="15">
      <c r="B5" s="173" t="s">
        <v>12</v>
      </c>
      <c r="C5" s="99" t="s">
        <v>12</v>
      </c>
      <c r="D5" s="8">
        <v>100024500</v>
      </c>
      <c r="E5" s="9" t="s">
        <v>65</v>
      </c>
      <c r="F5" s="10">
        <f>SUM(G5:H5)</f>
        <v>802</v>
      </c>
      <c r="G5" s="37">
        <v>234</v>
      </c>
      <c r="H5" s="12">
        <v>568</v>
      </c>
    </row>
    <row r="6" spans="2:8" ht="15">
      <c r="B6" s="182" t="s">
        <v>14</v>
      </c>
      <c r="C6" s="100" t="s">
        <v>14</v>
      </c>
      <c r="D6" s="13">
        <v>100033700</v>
      </c>
      <c r="E6" s="14" t="s">
        <v>66</v>
      </c>
      <c r="F6" s="15">
        <f aca="true" t="shared" si="0" ref="F6:F28">SUM(G6:H6)</f>
        <v>863</v>
      </c>
      <c r="G6" s="34">
        <v>324</v>
      </c>
      <c r="H6" s="17">
        <v>539</v>
      </c>
    </row>
    <row r="7" spans="2:8" ht="15">
      <c r="B7" s="222" t="s">
        <v>17</v>
      </c>
      <c r="C7" s="100" t="s">
        <v>26</v>
      </c>
      <c r="D7" s="13">
        <v>100042200</v>
      </c>
      <c r="E7" s="14" t="s">
        <v>67</v>
      </c>
      <c r="F7" s="15">
        <f t="shared" si="0"/>
        <v>343</v>
      </c>
      <c r="G7" s="34">
        <v>66</v>
      </c>
      <c r="H7" s="17">
        <v>277</v>
      </c>
    </row>
    <row r="8" spans="2:8" ht="15">
      <c r="B8" s="223"/>
      <c r="C8" s="100" t="s">
        <v>25</v>
      </c>
      <c r="D8" s="13">
        <v>100042201</v>
      </c>
      <c r="E8" s="14" t="s">
        <v>68</v>
      </c>
      <c r="F8" s="15">
        <f t="shared" si="0"/>
        <v>147</v>
      </c>
      <c r="G8" s="34">
        <v>29</v>
      </c>
      <c r="H8" s="17">
        <v>118</v>
      </c>
    </row>
    <row r="9" spans="2:8" ht="15">
      <c r="B9" s="222" t="s">
        <v>7</v>
      </c>
      <c r="C9" s="225" t="s">
        <v>6</v>
      </c>
      <c r="D9" s="13">
        <v>100002600</v>
      </c>
      <c r="E9" s="14" t="s">
        <v>69</v>
      </c>
      <c r="F9" s="15">
        <f t="shared" si="0"/>
        <v>794</v>
      </c>
      <c r="G9" s="34">
        <v>524</v>
      </c>
      <c r="H9" s="17">
        <v>270</v>
      </c>
    </row>
    <row r="10" spans="2:8" ht="15">
      <c r="B10" s="224"/>
      <c r="C10" s="226"/>
      <c r="D10" s="13">
        <v>100004900</v>
      </c>
      <c r="E10" s="14" t="s">
        <v>70</v>
      </c>
      <c r="F10" s="15">
        <f t="shared" si="0"/>
        <v>993</v>
      </c>
      <c r="G10" s="34">
        <v>442</v>
      </c>
      <c r="H10" s="17">
        <v>551</v>
      </c>
    </row>
    <row r="11" spans="2:8" ht="15">
      <c r="B11" s="224"/>
      <c r="C11" s="226"/>
      <c r="D11" s="13">
        <v>100063400</v>
      </c>
      <c r="E11" s="14" t="s">
        <v>71</v>
      </c>
      <c r="F11" s="15">
        <f t="shared" si="0"/>
        <v>732</v>
      </c>
      <c r="G11" s="34">
        <v>172</v>
      </c>
      <c r="H11" s="17">
        <v>560</v>
      </c>
    </row>
    <row r="12" spans="2:8" ht="15">
      <c r="B12" s="224"/>
      <c r="C12" s="226"/>
      <c r="D12" s="13">
        <v>100073300</v>
      </c>
      <c r="E12" s="14" t="s">
        <v>72</v>
      </c>
      <c r="F12" s="15">
        <f t="shared" si="0"/>
        <v>1149</v>
      </c>
      <c r="G12" s="34">
        <v>271</v>
      </c>
      <c r="H12" s="17">
        <v>878</v>
      </c>
    </row>
    <row r="13" spans="2:8" ht="15">
      <c r="B13" s="224"/>
      <c r="C13" s="226"/>
      <c r="D13" s="13">
        <v>100083700</v>
      </c>
      <c r="E13" s="14" t="s">
        <v>73</v>
      </c>
      <c r="F13" s="15">
        <f t="shared" si="0"/>
        <v>284</v>
      </c>
      <c r="G13" s="34">
        <v>224</v>
      </c>
      <c r="H13" s="17">
        <v>60</v>
      </c>
    </row>
    <row r="14" spans="2:8" ht="15">
      <c r="B14" s="223"/>
      <c r="C14" s="227"/>
      <c r="D14" s="13">
        <v>100089900</v>
      </c>
      <c r="E14" s="14" t="s">
        <v>74</v>
      </c>
      <c r="F14" s="15">
        <f t="shared" si="0"/>
        <v>167</v>
      </c>
      <c r="G14" s="34">
        <v>46</v>
      </c>
      <c r="H14" s="17">
        <v>121</v>
      </c>
    </row>
    <row r="15" spans="2:8" ht="25.5">
      <c r="B15" s="182" t="s">
        <v>16</v>
      </c>
      <c r="C15" s="100" t="s">
        <v>28</v>
      </c>
      <c r="D15" s="13">
        <v>100074400</v>
      </c>
      <c r="E15" s="14" t="s">
        <v>75</v>
      </c>
      <c r="F15" s="15">
        <f t="shared" si="0"/>
        <v>557</v>
      </c>
      <c r="G15" s="34">
        <v>247</v>
      </c>
      <c r="H15" s="17">
        <v>310</v>
      </c>
    </row>
    <row r="16" spans="2:8" ht="15">
      <c r="B16" s="222" t="s">
        <v>10</v>
      </c>
      <c r="C16" s="100" t="s">
        <v>24</v>
      </c>
      <c r="D16" s="13">
        <v>100011801</v>
      </c>
      <c r="E16" s="14" t="s">
        <v>76</v>
      </c>
      <c r="F16" s="15">
        <f t="shared" si="0"/>
        <v>161</v>
      </c>
      <c r="G16" s="34">
        <v>41</v>
      </c>
      <c r="H16" s="17">
        <v>120</v>
      </c>
    </row>
    <row r="17" spans="2:8" ht="15">
      <c r="B17" s="224"/>
      <c r="C17" s="100" t="s">
        <v>30</v>
      </c>
      <c r="D17" s="13">
        <v>100011802</v>
      </c>
      <c r="E17" s="14" t="s">
        <v>77</v>
      </c>
      <c r="F17" s="15">
        <f t="shared" si="0"/>
        <v>22</v>
      </c>
      <c r="G17" s="34">
        <v>6</v>
      </c>
      <c r="H17" s="17">
        <v>16</v>
      </c>
    </row>
    <row r="18" spans="2:8" ht="15">
      <c r="B18" s="223"/>
      <c r="C18" s="100" t="s">
        <v>9</v>
      </c>
      <c r="D18" s="13">
        <v>100011800</v>
      </c>
      <c r="E18" s="14" t="s">
        <v>78</v>
      </c>
      <c r="F18" s="15">
        <f t="shared" si="0"/>
        <v>1231</v>
      </c>
      <c r="G18" s="34">
        <v>353</v>
      </c>
      <c r="H18" s="17">
        <v>878</v>
      </c>
    </row>
    <row r="19" spans="2:8" ht="15">
      <c r="B19" s="182" t="s">
        <v>23</v>
      </c>
      <c r="C19" s="100" t="s">
        <v>22</v>
      </c>
      <c r="D19" s="13">
        <v>100074402</v>
      </c>
      <c r="E19" s="14" t="s">
        <v>79</v>
      </c>
      <c r="F19" s="15">
        <f t="shared" si="0"/>
        <v>99</v>
      </c>
      <c r="G19" s="34">
        <v>25</v>
      </c>
      <c r="H19" s="17">
        <v>74</v>
      </c>
    </row>
    <row r="20" spans="2:8" ht="15">
      <c r="B20" s="182" t="s">
        <v>18</v>
      </c>
      <c r="C20" s="100" t="s">
        <v>27</v>
      </c>
      <c r="D20" s="13">
        <v>100062700</v>
      </c>
      <c r="E20" s="14" t="s">
        <v>80</v>
      </c>
      <c r="F20" s="15">
        <f t="shared" si="0"/>
        <v>487</v>
      </c>
      <c r="G20" s="34">
        <v>135</v>
      </c>
      <c r="H20" s="17">
        <v>352</v>
      </c>
    </row>
    <row r="21" spans="2:8" ht="15">
      <c r="B21" s="222" t="s">
        <v>13</v>
      </c>
      <c r="C21" s="100" t="s">
        <v>28</v>
      </c>
      <c r="D21" s="13">
        <v>100073101</v>
      </c>
      <c r="E21" s="14" t="s">
        <v>81</v>
      </c>
      <c r="F21" s="15">
        <f t="shared" si="0"/>
        <v>112</v>
      </c>
      <c r="G21" s="34">
        <v>8</v>
      </c>
      <c r="H21" s="17">
        <v>104</v>
      </c>
    </row>
    <row r="22" spans="2:8" ht="15">
      <c r="B22" s="223"/>
      <c r="C22" s="100" t="s">
        <v>13</v>
      </c>
      <c r="D22" s="13">
        <v>100073100</v>
      </c>
      <c r="E22" s="14" t="s">
        <v>82</v>
      </c>
      <c r="F22" s="15">
        <f t="shared" si="0"/>
        <v>1207</v>
      </c>
      <c r="G22" s="34">
        <v>410</v>
      </c>
      <c r="H22" s="17">
        <v>797</v>
      </c>
    </row>
    <row r="23" spans="2:8" ht="15">
      <c r="B23" s="222" t="s">
        <v>20</v>
      </c>
      <c r="C23" s="100" t="s">
        <v>29</v>
      </c>
      <c r="D23" s="13">
        <v>100041600</v>
      </c>
      <c r="E23" s="14" t="s">
        <v>83</v>
      </c>
      <c r="F23" s="15">
        <f t="shared" si="0"/>
        <v>400</v>
      </c>
      <c r="G23" s="34">
        <v>69</v>
      </c>
      <c r="H23" s="17">
        <v>331</v>
      </c>
    </row>
    <row r="24" spans="2:8" ht="15">
      <c r="B24" s="223"/>
      <c r="C24" s="100" t="s">
        <v>19</v>
      </c>
      <c r="D24" s="13">
        <v>100041601</v>
      </c>
      <c r="E24" s="14" t="s">
        <v>84</v>
      </c>
      <c r="F24" s="15">
        <f t="shared" si="0"/>
        <v>455</v>
      </c>
      <c r="G24" s="34">
        <v>92</v>
      </c>
      <c r="H24" s="17">
        <v>363</v>
      </c>
    </row>
    <row r="25" spans="2:8" ht="15">
      <c r="B25" s="222" t="s">
        <v>11</v>
      </c>
      <c r="C25" s="100" t="s">
        <v>21</v>
      </c>
      <c r="D25" s="13">
        <v>100086200</v>
      </c>
      <c r="E25" s="14" t="s">
        <v>85</v>
      </c>
      <c r="F25" s="15">
        <f t="shared" si="0"/>
        <v>524</v>
      </c>
      <c r="G25" s="34">
        <v>212</v>
      </c>
      <c r="H25" s="17">
        <v>312</v>
      </c>
    </row>
    <row r="26" spans="2:8" ht="15">
      <c r="B26" s="223"/>
      <c r="C26" s="100" t="s">
        <v>11</v>
      </c>
      <c r="D26" s="13">
        <v>100022400</v>
      </c>
      <c r="E26" s="14" t="s">
        <v>86</v>
      </c>
      <c r="F26" s="15">
        <f t="shared" si="0"/>
        <v>1167</v>
      </c>
      <c r="G26" s="34">
        <v>429</v>
      </c>
      <c r="H26" s="17">
        <v>738</v>
      </c>
    </row>
    <row r="27" spans="2:8" ht="13.5" thickBot="1">
      <c r="B27" s="183" t="s">
        <v>8</v>
      </c>
      <c r="C27" s="155" t="s">
        <v>15</v>
      </c>
      <c r="D27" s="18">
        <v>100073500</v>
      </c>
      <c r="E27" s="19" t="s">
        <v>87</v>
      </c>
      <c r="F27" s="31">
        <f t="shared" si="0"/>
        <v>876</v>
      </c>
      <c r="G27" s="35">
        <v>228</v>
      </c>
      <c r="H27" s="36">
        <v>648</v>
      </c>
    </row>
    <row r="28" spans="2:8" ht="13.5" thickBot="1">
      <c r="B28" s="209" t="s">
        <v>31</v>
      </c>
      <c r="C28" s="221"/>
      <c r="D28" s="221"/>
      <c r="E28" s="210"/>
      <c r="F28" s="45">
        <f t="shared" si="0"/>
        <v>13572</v>
      </c>
      <c r="G28" s="55">
        <f>SUM(G5:G27)</f>
        <v>4587</v>
      </c>
      <c r="H28" s="56">
        <f>SUM(H5:H27)</f>
        <v>8985</v>
      </c>
    </row>
    <row r="29" spans="2:8" ht="15">
      <c r="B29" s="49" t="s">
        <v>43</v>
      </c>
      <c r="C29" s="49"/>
      <c r="D29" s="49"/>
      <c r="E29" s="49"/>
      <c r="F29" s="49"/>
      <c r="G29" s="49"/>
      <c r="H29" s="49"/>
    </row>
    <row r="30" ht="15">
      <c r="B30" s="49" t="s">
        <v>44</v>
      </c>
    </row>
  </sheetData>
  <mergeCells count="8">
    <mergeCell ref="B23:B24"/>
    <mergeCell ref="B25:B26"/>
    <mergeCell ref="B28:E28"/>
    <mergeCell ref="B7:B8"/>
    <mergeCell ref="B9:B14"/>
    <mergeCell ref="C9:C14"/>
    <mergeCell ref="B16:B18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0"/>
  <sheetViews>
    <sheetView workbookViewId="0" topLeftCell="A1">
      <selection activeCell="B3" sqref="B3"/>
    </sheetView>
  </sheetViews>
  <sheetFormatPr defaultColWidth="11.421875" defaultRowHeight="15"/>
  <cols>
    <col min="1" max="1" width="11.421875" style="159" customWidth="1"/>
    <col min="2" max="2" width="19.8515625" style="159" customWidth="1"/>
    <col min="3" max="3" width="18.00390625" style="159" customWidth="1"/>
    <col min="4" max="4" width="10.00390625" style="159" bestFit="1" customWidth="1"/>
    <col min="5" max="5" width="57.57421875" style="159" bestFit="1" customWidth="1"/>
    <col min="6" max="6" width="6.00390625" style="159" bestFit="1" customWidth="1"/>
    <col min="7" max="7" width="15.8515625" style="159" bestFit="1" customWidth="1"/>
    <col min="8" max="8" width="12.8515625" style="159" bestFit="1" customWidth="1"/>
    <col min="9" max="9" width="24.8515625" style="159" bestFit="1" customWidth="1"/>
    <col min="10" max="10" width="13.57421875" style="159" bestFit="1" customWidth="1"/>
    <col min="11" max="11" width="14.7109375" style="159" bestFit="1" customWidth="1"/>
    <col min="12" max="12" width="40.00390625" style="159" bestFit="1" customWidth="1"/>
    <col min="13" max="13" width="33.57421875" style="159" bestFit="1" customWidth="1"/>
    <col min="14" max="14" width="19.7109375" style="159" bestFit="1" customWidth="1"/>
    <col min="15" max="15" width="6.421875" style="159" bestFit="1" customWidth="1"/>
    <col min="16" max="16" width="11.57421875" style="159" bestFit="1" customWidth="1"/>
    <col min="17" max="17" width="17.28125" style="159" bestFit="1" customWidth="1"/>
    <col min="18" max="16384" width="11.421875" style="159" customWidth="1"/>
  </cols>
  <sheetData>
    <row r="2" spans="2:5" s="50" customFormat="1" ht="15">
      <c r="B2" s="49" t="s">
        <v>200</v>
      </c>
      <c r="C2" s="49"/>
      <c r="D2" s="151"/>
      <c r="E2" s="151"/>
    </row>
    <row r="3" spans="2:8" ht="13.5" thickBot="1">
      <c r="B3" s="157"/>
      <c r="C3" s="158"/>
      <c r="D3" s="158"/>
      <c r="E3" s="158"/>
      <c r="F3" s="158"/>
      <c r="G3" s="158"/>
      <c r="H3" s="158"/>
    </row>
    <row r="4" spans="2:11" ht="13.5" thickBot="1">
      <c r="B4" s="21" t="s">
        <v>3</v>
      </c>
      <c r="C4" s="114" t="s">
        <v>2</v>
      </c>
      <c r="D4" s="22" t="s">
        <v>64</v>
      </c>
      <c r="E4" s="33" t="s">
        <v>36</v>
      </c>
      <c r="F4" s="57" t="s">
        <v>31</v>
      </c>
      <c r="G4" s="48" t="s">
        <v>48</v>
      </c>
      <c r="H4" s="22" t="s">
        <v>49</v>
      </c>
      <c r="I4" s="22" t="s">
        <v>50</v>
      </c>
      <c r="J4" s="22" t="s">
        <v>51</v>
      </c>
      <c r="K4" s="23" t="s">
        <v>52</v>
      </c>
    </row>
    <row r="5" spans="2:11" ht="15">
      <c r="B5" s="95" t="s">
        <v>12</v>
      </c>
      <c r="C5" s="99" t="s">
        <v>12</v>
      </c>
      <c r="D5" s="96">
        <v>100024500</v>
      </c>
      <c r="E5" s="152" t="s">
        <v>65</v>
      </c>
      <c r="F5" s="68">
        <f>SUM(G5:K5)</f>
        <v>802</v>
      </c>
      <c r="G5" s="37">
        <v>76</v>
      </c>
      <c r="H5" s="42">
        <v>118</v>
      </c>
      <c r="I5" s="42">
        <v>94</v>
      </c>
      <c r="J5" s="42">
        <v>202</v>
      </c>
      <c r="K5" s="12">
        <v>312</v>
      </c>
    </row>
    <row r="6" spans="2:11" ht="15">
      <c r="B6" s="97" t="s">
        <v>14</v>
      </c>
      <c r="C6" s="100" t="s">
        <v>14</v>
      </c>
      <c r="D6" s="98">
        <v>100033700</v>
      </c>
      <c r="E6" s="153" t="s">
        <v>66</v>
      </c>
      <c r="F6" s="15">
        <f aca="true" t="shared" si="0" ref="F6:F28">SUM(G6:K6)</f>
        <v>863</v>
      </c>
      <c r="G6" s="154">
        <v>0</v>
      </c>
      <c r="H6" s="30">
        <v>96</v>
      </c>
      <c r="I6" s="30">
        <v>164</v>
      </c>
      <c r="J6" s="30">
        <v>48</v>
      </c>
      <c r="K6" s="17">
        <v>555</v>
      </c>
    </row>
    <row r="7" spans="2:11" ht="15">
      <c r="B7" s="228" t="s">
        <v>17</v>
      </c>
      <c r="C7" s="100" t="s">
        <v>26</v>
      </c>
      <c r="D7" s="98">
        <v>100042200</v>
      </c>
      <c r="E7" s="153" t="s">
        <v>67</v>
      </c>
      <c r="F7" s="15">
        <f t="shared" si="0"/>
        <v>343</v>
      </c>
      <c r="G7" s="34">
        <v>56</v>
      </c>
      <c r="H7" s="136">
        <v>0</v>
      </c>
      <c r="I7" s="30">
        <v>9</v>
      </c>
      <c r="J7" s="30">
        <v>43</v>
      </c>
      <c r="K7" s="17">
        <v>235</v>
      </c>
    </row>
    <row r="8" spans="2:11" ht="15">
      <c r="B8" s="229"/>
      <c r="C8" s="100" t="s">
        <v>25</v>
      </c>
      <c r="D8" s="98">
        <v>100042201</v>
      </c>
      <c r="E8" s="153" t="s">
        <v>68</v>
      </c>
      <c r="F8" s="15">
        <f t="shared" si="0"/>
        <v>147</v>
      </c>
      <c r="G8" s="34">
        <v>80</v>
      </c>
      <c r="H8" s="136">
        <v>0</v>
      </c>
      <c r="I8" s="30">
        <v>3</v>
      </c>
      <c r="J8" s="136">
        <v>0</v>
      </c>
      <c r="K8" s="17">
        <v>64</v>
      </c>
    </row>
    <row r="9" spans="2:11" ht="15">
      <c r="B9" s="228" t="s">
        <v>7</v>
      </c>
      <c r="C9" s="225" t="s">
        <v>6</v>
      </c>
      <c r="D9" s="98">
        <v>100002600</v>
      </c>
      <c r="E9" s="153" t="s">
        <v>69</v>
      </c>
      <c r="F9" s="15">
        <f t="shared" si="0"/>
        <v>794</v>
      </c>
      <c r="G9" s="154">
        <v>0</v>
      </c>
      <c r="H9" s="136">
        <v>0</v>
      </c>
      <c r="I9" s="136">
        <v>0</v>
      </c>
      <c r="J9" s="136">
        <v>0</v>
      </c>
      <c r="K9" s="17">
        <v>794</v>
      </c>
    </row>
    <row r="10" spans="2:11" ht="15">
      <c r="B10" s="199"/>
      <c r="C10" s="226"/>
      <c r="D10" s="98">
        <v>100004900</v>
      </c>
      <c r="E10" s="153" t="s">
        <v>70</v>
      </c>
      <c r="F10" s="15">
        <f t="shared" si="0"/>
        <v>993</v>
      </c>
      <c r="G10" s="154">
        <v>0</v>
      </c>
      <c r="H10" s="136">
        <v>0</v>
      </c>
      <c r="I10" s="136">
        <v>0</v>
      </c>
      <c r="J10" s="30">
        <v>152</v>
      </c>
      <c r="K10" s="17">
        <v>841</v>
      </c>
    </row>
    <row r="11" spans="2:11" ht="15">
      <c r="B11" s="199"/>
      <c r="C11" s="226"/>
      <c r="D11" s="98">
        <v>100063400</v>
      </c>
      <c r="E11" s="153" t="s">
        <v>71</v>
      </c>
      <c r="F11" s="15">
        <f t="shared" si="0"/>
        <v>732</v>
      </c>
      <c r="G11" s="154">
        <v>0</v>
      </c>
      <c r="H11" s="136">
        <v>0</v>
      </c>
      <c r="I11" s="136">
        <v>0</v>
      </c>
      <c r="J11" s="30">
        <v>362</v>
      </c>
      <c r="K11" s="17">
        <v>370</v>
      </c>
    </row>
    <row r="12" spans="2:11" ht="15">
      <c r="B12" s="199"/>
      <c r="C12" s="226"/>
      <c r="D12" s="98">
        <v>100073300</v>
      </c>
      <c r="E12" s="153" t="s">
        <v>72</v>
      </c>
      <c r="F12" s="15">
        <f t="shared" si="0"/>
        <v>1149</v>
      </c>
      <c r="G12" s="154">
        <v>0</v>
      </c>
      <c r="H12" s="30">
        <v>104</v>
      </c>
      <c r="I12" s="30">
        <v>61</v>
      </c>
      <c r="J12" s="30">
        <v>238</v>
      </c>
      <c r="K12" s="17">
        <v>746</v>
      </c>
    </row>
    <row r="13" spans="2:11" ht="15">
      <c r="B13" s="199"/>
      <c r="C13" s="226"/>
      <c r="D13" s="98">
        <v>100083700</v>
      </c>
      <c r="E13" s="153" t="s">
        <v>73</v>
      </c>
      <c r="F13" s="15">
        <f t="shared" si="0"/>
        <v>284</v>
      </c>
      <c r="G13" s="154">
        <v>0</v>
      </c>
      <c r="H13" s="136">
        <v>0</v>
      </c>
      <c r="I13" s="136">
        <v>0</v>
      </c>
      <c r="J13" s="30">
        <v>284</v>
      </c>
      <c r="K13" s="81">
        <v>0</v>
      </c>
    </row>
    <row r="14" spans="2:11" ht="15">
      <c r="B14" s="229"/>
      <c r="C14" s="227"/>
      <c r="D14" s="98">
        <v>100089900</v>
      </c>
      <c r="E14" s="153" t="s">
        <v>74</v>
      </c>
      <c r="F14" s="15">
        <f t="shared" si="0"/>
        <v>167</v>
      </c>
      <c r="G14" s="34">
        <v>125</v>
      </c>
      <c r="H14" s="30">
        <v>24</v>
      </c>
      <c r="I14" s="30">
        <v>18</v>
      </c>
      <c r="J14" s="136">
        <v>0</v>
      </c>
      <c r="K14" s="81">
        <v>0</v>
      </c>
    </row>
    <row r="15" spans="2:11" ht="15">
      <c r="B15" s="97" t="s">
        <v>16</v>
      </c>
      <c r="C15" s="100" t="s">
        <v>28</v>
      </c>
      <c r="D15" s="98">
        <v>100074400</v>
      </c>
      <c r="E15" s="153" t="s">
        <v>75</v>
      </c>
      <c r="F15" s="15">
        <f t="shared" si="0"/>
        <v>557</v>
      </c>
      <c r="G15" s="34">
        <v>204</v>
      </c>
      <c r="H15" s="30">
        <v>246</v>
      </c>
      <c r="I15" s="136">
        <v>0</v>
      </c>
      <c r="J15" s="30">
        <v>65</v>
      </c>
      <c r="K15" s="17">
        <v>42</v>
      </c>
    </row>
    <row r="16" spans="2:11" ht="15">
      <c r="B16" s="228" t="s">
        <v>10</v>
      </c>
      <c r="C16" s="100" t="s">
        <v>24</v>
      </c>
      <c r="D16" s="98">
        <v>100011801</v>
      </c>
      <c r="E16" s="153" t="s">
        <v>76</v>
      </c>
      <c r="F16" s="15">
        <f t="shared" si="0"/>
        <v>161</v>
      </c>
      <c r="G16" s="154">
        <v>0</v>
      </c>
      <c r="H16" s="136">
        <v>0</v>
      </c>
      <c r="I16" s="30">
        <v>48</v>
      </c>
      <c r="J16" s="136">
        <v>0</v>
      </c>
      <c r="K16" s="17">
        <v>113</v>
      </c>
    </row>
    <row r="17" spans="2:11" ht="15">
      <c r="B17" s="199"/>
      <c r="C17" s="100" t="s">
        <v>30</v>
      </c>
      <c r="D17" s="98">
        <v>100011802</v>
      </c>
      <c r="E17" s="153" t="s">
        <v>77</v>
      </c>
      <c r="F17" s="15">
        <f t="shared" si="0"/>
        <v>22</v>
      </c>
      <c r="G17" s="154">
        <v>0</v>
      </c>
      <c r="H17" s="30">
        <v>22</v>
      </c>
      <c r="I17" s="136">
        <v>0</v>
      </c>
      <c r="J17" s="136">
        <v>0</v>
      </c>
      <c r="K17" s="81">
        <v>0</v>
      </c>
    </row>
    <row r="18" spans="2:11" ht="15">
      <c r="B18" s="229"/>
      <c r="C18" s="100" t="s">
        <v>9</v>
      </c>
      <c r="D18" s="98">
        <v>100011800</v>
      </c>
      <c r="E18" s="153" t="s">
        <v>78</v>
      </c>
      <c r="F18" s="15">
        <f t="shared" si="0"/>
        <v>1231</v>
      </c>
      <c r="G18" s="34">
        <v>173</v>
      </c>
      <c r="H18" s="30">
        <v>219</v>
      </c>
      <c r="I18" s="30">
        <v>78</v>
      </c>
      <c r="J18" s="30">
        <v>200</v>
      </c>
      <c r="K18" s="17">
        <v>561</v>
      </c>
    </row>
    <row r="19" spans="2:11" ht="15">
      <c r="B19" s="97" t="s">
        <v>23</v>
      </c>
      <c r="C19" s="100" t="s">
        <v>22</v>
      </c>
      <c r="D19" s="98">
        <v>100074402</v>
      </c>
      <c r="E19" s="153" t="s">
        <v>79</v>
      </c>
      <c r="F19" s="15">
        <f t="shared" si="0"/>
        <v>99</v>
      </c>
      <c r="G19" s="154">
        <v>0</v>
      </c>
      <c r="H19" s="30">
        <v>19</v>
      </c>
      <c r="I19" s="136">
        <v>0</v>
      </c>
      <c r="J19" s="136">
        <v>0</v>
      </c>
      <c r="K19" s="17">
        <v>80</v>
      </c>
    </row>
    <row r="20" spans="2:11" ht="15">
      <c r="B20" s="97" t="s">
        <v>18</v>
      </c>
      <c r="C20" s="100" t="s">
        <v>27</v>
      </c>
      <c r="D20" s="98">
        <v>100062700</v>
      </c>
      <c r="E20" s="153" t="s">
        <v>80</v>
      </c>
      <c r="F20" s="15">
        <f t="shared" si="0"/>
        <v>487</v>
      </c>
      <c r="G20" s="34">
        <v>58</v>
      </c>
      <c r="H20" s="30">
        <v>62</v>
      </c>
      <c r="I20" s="30">
        <v>3</v>
      </c>
      <c r="J20" s="30">
        <v>16</v>
      </c>
      <c r="K20" s="17">
        <v>348</v>
      </c>
    </row>
    <row r="21" spans="2:11" ht="15">
      <c r="B21" s="228" t="s">
        <v>13</v>
      </c>
      <c r="C21" s="100" t="s">
        <v>28</v>
      </c>
      <c r="D21" s="98">
        <v>100073101</v>
      </c>
      <c r="E21" s="153" t="s">
        <v>81</v>
      </c>
      <c r="F21" s="15">
        <f t="shared" si="0"/>
        <v>112</v>
      </c>
      <c r="G21" s="154">
        <v>0</v>
      </c>
      <c r="H21" s="136">
        <v>0</v>
      </c>
      <c r="I21" s="30">
        <v>29</v>
      </c>
      <c r="J21" s="136">
        <v>0</v>
      </c>
      <c r="K21" s="17">
        <v>83</v>
      </c>
    </row>
    <row r="22" spans="2:11" ht="15">
      <c r="B22" s="229"/>
      <c r="C22" s="100" t="s">
        <v>13</v>
      </c>
      <c r="D22" s="98">
        <v>100073100</v>
      </c>
      <c r="E22" s="153" t="s">
        <v>82</v>
      </c>
      <c r="F22" s="15">
        <f t="shared" si="0"/>
        <v>1207</v>
      </c>
      <c r="G22" s="34">
        <v>105</v>
      </c>
      <c r="H22" s="30">
        <v>179</v>
      </c>
      <c r="I22" s="30">
        <v>60</v>
      </c>
      <c r="J22" s="30">
        <v>263</v>
      </c>
      <c r="K22" s="17">
        <v>600</v>
      </c>
    </row>
    <row r="23" spans="2:11" ht="15">
      <c r="B23" s="228" t="s">
        <v>20</v>
      </c>
      <c r="C23" s="100" t="s">
        <v>29</v>
      </c>
      <c r="D23" s="98">
        <v>100041600</v>
      </c>
      <c r="E23" s="153" t="s">
        <v>83</v>
      </c>
      <c r="F23" s="15">
        <f t="shared" si="0"/>
        <v>400</v>
      </c>
      <c r="G23" s="154">
        <v>0</v>
      </c>
      <c r="H23" s="30">
        <v>47</v>
      </c>
      <c r="I23" s="136">
        <v>0</v>
      </c>
      <c r="J23" s="30">
        <v>172</v>
      </c>
      <c r="K23" s="17">
        <v>181</v>
      </c>
    </row>
    <row r="24" spans="2:11" ht="15">
      <c r="B24" s="229"/>
      <c r="C24" s="100" t="s">
        <v>19</v>
      </c>
      <c r="D24" s="98">
        <v>100041601</v>
      </c>
      <c r="E24" s="153" t="s">
        <v>84</v>
      </c>
      <c r="F24" s="15">
        <f t="shared" si="0"/>
        <v>455</v>
      </c>
      <c r="G24" s="154">
        <v>0</v>
      </c>
      <c r="H24" s="30">
        <v>200</v>
      </c>
      <c r="I24" s="136">
        <v>0</v>
      </c>
      <c r="J24" s="30">
        <v>53</v>
      </c>
      <c r="K24" s="17">
        <v>202</v>
      </c>
    </row>
    <row r="25" spans="2:11" ht="15">
      <c r="B25" s="228" t="s">
        <v>11</v>
      </c>
      <c r="C25" s="100" t="s">
        <v>21</v>
      </c>
      <c r="D25" s="98">
        <v>100086200</v>
      </c>
      <c r="E25" s="153" t="s">
        <v>85</v>
      </c>
      <c r="F25" s="15">
        <f t="shared" si="0"/>
        <v>524</v>
      </c>
      <c r="G25" s="34">
        <v>19</v>
      </c>
      <c r="H25" s="30">
        <v>14</v>
      </c>
      <c r="I25" s="30">
        <v>12</v>
      </c>
      <c r="J25" s="30">
        <v>118</v>
      </c>
      <c r="K25" s="17">
        <v>361</v>
      </c>
    </row>
    <row r="26" spans="2:11" ht="15">
      <c r="B26" s="229"/>
      <c r="C26" s="100" t="s">
        <v>11</v>
      </c>
      <c r="D26" s="98">
        <v>100022400</v>
      </c>
      <c r="E26" s="153" t="s">
        <v>86</v>
      </c>
      <c r="F26" s="15">
        <f t="shared" si="0"/>
        <v>1167</v>
      </c>
      <c r="G26" s="34">
        <v>91</v>
      </c>
      <c r="H26" s="30">
        <v>120</v>
      </c>
      <c r="I26" s="30">
        <v>50</v>
      </c>
      <c r="J26" s="30">
        <v>182</v>
      </c>
      <c r="K26" s="17">
        <v>724</v>
      </c>
    </row>
    <row r="27" spans="2:11" ht="13.5" thickBot="1">
      <c r="B27" s="80" t="s">
        <v>8</v>
      </c>
      <c r="C27" s="155" t="s">
        <v>15</v>
      </c>
      <c r="D27" s="70">
        <v>100073500</v>
      </c>
      <c r="E27" s="156" t="s">
        <v>87</v>
      </c>
      <c r="F27" s="69">
        <f t="shared" si="0"/>
        <v>876</v>
      </c>
      <c r="G27" s="35">
        <v>260</v>
      </c>
      <c r="H27" s="137">
        <v>0</v>
      </c>
      <c r="I27" s="43">
        <v>104</v>
      </c>
      <c r="J27" s="43">
        <v>71</v>
      </c>
      <c r="K27" s="36">
        <v>441</v>
      </c>
    </row>
    <row r="28" spans="2:11" ht="13.5" thickBot="1">
      <c r="B28" s="230" t="s">
        <v>31</v>
      </c>
      <c r="C28" s="231"/>
      <c r="D28" s="231"/>
      <c r="E28" s="232"/>
      <c r="F28" s="45">
        <f t="shared" si="0"/>
        <v>13572</v>
      </c>
      <c r="G28" s="55">
        <f>SUM(G5:G27)</f>
        <v>1247</v>
      </c>
      <c r="H28" s="67">
        <f aca="true" t="shared" si="1" ref="H28:K28">SUM(H5:H27)</f>
        <v>1470</v>
      </c>
      <c r="I28" s="67">
        <f t="shared" si="1"/>
        <v>733</v>
      </c>
      <c r="J28" s="67">
        <f t="shared" si="1"/>
        <v>2469</v>
      </c>
      <c r="K28" s="56">
        <f t="shared" si="1"/>
        <v>7653</v>
      </c>
    </row>
    <row r="29" spans="2:8" ht="15">
      <c r="B29" s="49" t="s">
        <v>43</v>
      </c>
      <c r="C29" s="49"/>
      <c r="D29" s="49"/>
      <c r="E29" s="49"/>
      <c r="F29" s="49"/>
      <c r="G29" s="49"/>
      <c r="H29" s="49"/>
    </row>
    <row r="30" ht="15">
      <c r="B30" s="49" t="s">
        <v>44</v>
      </c>
    </row>
  </sheetData>
  <mergeCells count="8">
    <mergeCell ref="B23:B24"/>
    <mergeCell ref="B25:B26"/>
    <mergeCell ref="B28:E28"/>
    <mergeCell ref="B7:B8"/>
    <mergeCell ref="B9:B14"/>
    <mergeCell ref="C9:C14"/>
    <mergeCell ref="B16:B18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12"/>
  <sheetViews>
    <sheetView workbookViewId="0" topLeftCell="A7">
      <selection activeCell="A1" sqref="A1:XFD1048576"/>
    </sheetView>
  </sheetViews>
  <sheetFormatPr defaultColWidth="11.421875" defaultRowHeight="15"/>
  <cols>
    <col min="1" max="1" width="7.00390625" style="38" customWidth="1"/>
    <col min="2" max="2" width="15.00390625" style="38" customWidth="1"/>
    <col min="3" max="3" width="20.140625" style="39" customWidth="1"/>
    <col min="4" max="4" width="10.00390625" style="38" bestFit="1" customWidth="1"/>
    <col min="5" max="5" width="40.7109375" style="38" customWidth="1"/>
    <col min="6" max="6" width="89.57421875" style="32" bestFit="1" customWidth="1"/>
    <col min="7" max="7" width="7.8515625" style="38" bestFit="1" customWidth="1"/>
    <col min="8" max="8" width="7.28125" style="38" bestFit="1" customWidth="1"/>
    <col min="9" max="9" width="7.57421875" style="38" bestFit="1" customWidth="1"/>
    <col min="10" max="13" width="7.28125" style="38" bestFit="1" customWidth="1"/>
    <col min="14" max="14" width="8.140625" style="38" bestFit="1" customWidth="1"/>
    <col min="15" max="16" width="11.421875" style="38" customWidth="1"/>
    <col min="17" max="17" width="16.8515625" style="38" bestFit="1" customWidth="1"/>
    <col min="18" max="18" width="40.00390625" style="38" bestFit="1" customWidth="1"/>
    <col min="19" max="19" width="33.57421875" style="38" bestFit="1" customWidth="1"/>
    <col min="20" max="20" width="19.7109375" style="38" bestFit="1" customWidth="1"/>
    <col min="21" max="21" width="6.421875" style="38" bestFit="1" customWidth="1"/>
    <col min="22" max="22" width="11.57421875" style="38" bestFit="1" customWidth="1"/>
    <col min="23" max="23" width="17.28125" style="38" bestFit="1" customWidth="1"/>
    <col min="24" max="16384" width="11.421875" style="38" customWidth="1"/>
  </cols>
  <sheetData>
    <row r="2" spans="2:5" s="3" customFormat="1" ht="15">
      <c r="B2" s="4" t="s">
        <v>190</v>
      </c>
      <c r="C2" s="4"/>
      <c r="D2" s="7"/>
      <c r="E2" s="7"/>
    </row>
    <row r="3" ht="15.75" thickBot="1">
      <c r="P3" s="49"/>
    </row>
    <row r="4" spans="2:14" ht="15.75" thickBot="1">
      <c r="B4" s="21" t="s">
        <v>3</v>
      </c>
      <c r="C4" s="22" t="s">
        <v>2</v>
      </c>
      <c r="D4" s="22" t="s">
        <v>64</v>
      </c>
      <c r="E4" s="114" t="s">
        <v>36</v>
      </c>
      <c r="F4" s="33" t="s">
        <v>89</v>
      </c>
      <c r="G4" s="57" t="s">
        <v>37</v>
      </c>
      <c r="H4" s="49"/>
      <c r="I4" s="49"/>
      <c r="J4" s="2"/>
      <c r="K4" s="2"/>
      <c r="L4" s="2"/>
      <c r="M4" s="2"/>
      <c r="N4" s="2"/>
    </row>
    <row r="5" spans="2:7" ht="15">
      <c r="B5" s="198" t="s">
        <v>12</v>
      </c>
      <c r="C5" s="217" t="s">
        <v>12</v>
      </c>
      <c r="D5" s="217">
        <v>100024500</v>
      </c>
      <c r="E5" s="234" t="s">
        <v>65</v>
      </c>
      <c r="F5" s="75" t="s">
        <v>90</v>
      </c>
      <c r="G5" s="84">
        <v>20</v>
      </c>
    </row>
    <row r="6" spans="2:7" ht="15">
      <c r="B6" s="199"/>
      <c r="C6" s="214"/>
      <c r="D6" s="214"/>
      <c r="E6" s="226"/>
      <c r="F6" s="62" t="s">
        <v>91</v>
      </c>
      <c r="G6" s="85">
        <v>83</v>
      </c>
    </row>
    <row r="7" spans="2:7" ht="15">
      <c r="B7" s="199"/>
      <c r="C7" s="214"/>
      <c r="D7" s="214"/>
      <c r="E7" s="226"/>
      <c r="F7" s="62" t="s">
        <v>92</v>
      </c>
      <c r="G7" s="85">
        <v>36</v>
      </c>
    </row>
    <row r="8" spans="2:7" ht="15">
      <c r="B8" s="199"/>
      <c r="C8" s="214"/>
      <c r="D8" s="214"/>
      <c r="E8" s="226"/>
      <c r="F8" s="62" t="s">
        <v>93</v>
      </c>
      <c r="G8" s="85">
        <v>22</v>
      </c>
    </row>
    <row r="9" spans="2:7" ht="15">
      <c r="B9" s="199"/>
      <c r="C9" s="214"/>
      <c r="D9" s="214"/>
      <c r="E9" s="226"/>
      <c r="F9" s="62" t="s">
        <v>94</v>
      </c>
      <c r="G9" s="85">
        <v>76</v>
      </c>
    </row>
    <row r="10" spans="2:7" ht="15">
      <c r="B10" s="199"/>
      <c r="C10" s="214"/>
      <c r="D10" s="214"/>
      <c r="E10" s="226"/>
      <c r="F10" s="62" t="s">
        <v>95</v>
      </c>
      <c r="G10" s="85">
        <v>13</v>
      </c>
    </row>
    <row r="11" spans="2:7" ht="15">
      <c r="B11" s="199"/>
      <c r="C11" s="214"/>
      <c r="D11" s="214"/>
      <c r="E11" s="226"/>
      <c r="F11" s="62" t="s">
        <v>96</v>
      </c>
      <c r="G11" s="85">
        <v>19</v>
      </c>
    </row>
    <row r="12" spans="2:7" ht="15">
      <c r="B12" s="199"/>
      <c r="C12" s="214"/>
      <c r="D12" s="214"/>
      <c r="E12" s="226"/>
      <c r="F12" s="62" t="s">
        <v>97</v>
      </c>
      <c r="G12" s="85">
        <v>7</v>
      </c>
    </row>
    <row r="13" spans="2:7" ht="15">
      <c r="B13" s="199"/>
      <c r="C13" s="214"/>
      <c r="D13" s="214"/>
      <c r="E13" s="226"/>
      <c r="F13" s="62" t="s">
        <v>98</v>
      </c>
      <c r="G13" s="85">
        <v>57</v>
      </c>
    </row>
    <row r="14" spans="2:7" ht="15">
      <c r="B14" s="199"/>
      <c r="C14" s="214"/>
      <c r="D14" s="214"/>
      <c r="E14" s="226"/>
      <c r="F14" s="62" t="s">
        <v>99</v>
      </c>
      <c r="G14" s="85">
        <v>127</v>
      </c>
    </row>
    <row r="15" spans="2:7" ht="15">
      <c r="B15" s="199"/>
      <c r="C15" s="214"/>
      <c r="D15" s="214"/>
      <c r="E15" s="226"/>
      <c r="F15" s="62" t="s">
        <v>100</v>
      </c>
      <c r="G15" s="85">
        <v>130</v>
      </c>
    </row>
    <row r="16" spans="2:7" ht="15">
      <c r="B16" s="199"/>
      <c r="C16" s="214"/>
      <c r="D16" s="214"/>
      <c r="E16" s="226"/>
      <c r="F16" s="62" t="s">
        <v>101</v>
      </c>
      <c r="G16" s="85">
        <v>17</v>
      </c>
    </row>
    <row r="17" spans="2:7" ht="15">
      <c r="B17" s="229"/>
      <c r="C17" s="215"/>
      <c r="D17" s="215"/>
      <c r="E17" s="227"/>
      <c r="F17" s="62" t="s">
        <v>102</v>
      </c>
      <c r="G17" s="85">
        <v>195</v>
      </c>
    </row>
    <row r="18" spans="2:7" ht="15">
      <c r="B18" s="228" t="s">
        <v>14</v>
      </c>
      <c r="C18" s="213" t="s">
        <v>14</v>
      </c>
      <c r="D18" s="213">
        <v>100033700</v>
      </c>
      <c r="E18" s="225" t="s">
        <v>66</v>
      </c>
      <c r="F18" s="62" t="s">
        <v>92</v>
      </c>
      <c r="G18" s="85">
        <v>39</v>
      </c>
    </row>
    <row r="19" spans="2:7" ht="15">
      <c r="B19" s="199"/>
      <c r="C19" s="214"/>
      <c r="D19" s="214"/>
      <c r="E19" s="226"/>
      <c r="F19" s="62" t="s">
        <v>96</v>
      </c>
      <c r="G19" s="85">
        <v>41</v>
      </c>
    </row>
    <row r="20" spans="2:7" ht="15">
      <c r="B20" s="199"/>
      <c r="C20" s="214"/>
      <c r="D20" s="214"/>
      <c r="E20" s="226"/>
      <c r="F20" s="62" t="s">
        <v>91</v>
      </c>
      <c r="G20" s="85">
        <v>27</v>
      </c>
    </row>
    <row r="21" spans="2:7" ht="15">
      <c r="B21" s="199"/>
      <c r="C21" s="214"/>
      <c r="D21" s="214"/>
      <c r="E21" s="226"/>
      <c r="F21" s="62" t="s">
        <v>103</v>
      </c>
      <c r="G21" s="85">
        <v>8</v>
      </c>
    </row>
    <row r="22" spans="2:7" ht="15">
      <c r="B22" s="199"/>
      <c r="C22" s="214"/>
      <c r="D22" s="214"/>
      <c r="E22" s="226"/>
      <c r="F22" s="62" t="s">
        <v>104</v>
      </c>
      <c r="G22" s="85">
        <v>10</v>
      </c>
    </row>
    <row r="23" spans="2:7" ht="15">
      <c r="B23" s="199"/>
      <c r="C23" s="214"/>
      <c r="D23" s="214"/>
      <c r="E23" s="226"/>
      <c r="F23" s="62" t="s">
        <v>95</v>
      </c>
      <c r="G23" s="85">
        <v>20</v>
      </c>
    </row>
    <row r="24" spans="2:7" ht="15">
      <c r="B24" s="199"/>
      <c r="C24" s="214"/>
      <c r="D24" s="214"/>
      <c r="E24" s="226"/>
      <c r="F24" s="62" t="s">
        <v>99</v>
      </c>
      <c r="G24" s="85">
        <v>146</v>
      </c>
    </row>
    <row r="25" spans="2:7" ht="15">
      <c r="B25" s="199"/>
      <c r="C25" s="214"/>
      <c r="D25" s="214"/>
      <c r="E25" s="226"/>
      <c r="F25" s="62" t="s">
        <v>100</v>
      </c>
      <c r="G25" s="85">
        <v>64</v>
      </c>
    </row>
    <row r="26" spans="2:7" ht="15">
      <c r="B26" s="199"/>
      <c r="C26" s="214"/>
      <c r="D26" s="214"/>
      <c r="E26" s="226"/>
      <c r="F26" s="62" t="s">
        <v>105</v>
      </c>
      <c r="G26" s="85">
        <v>132</v>
      </c>
    </row>
    <row r="27" spans="2:7" ht="15">
      <c r="B27" s="199"/>
      <c r="C27" s="214"/>
      <c r="D27" s="214"/>
      <c r="E27" s="226"/>
      <c r="F27" s="62" t="s">
        <v>106</v>
      </c>
      <c r="G27" s="85">
        <v>63</v>
      </c>
    </row>
    <row r="28" spans="2:7" ht="15">
      <c r="B28" s="199"/>
      <c r="C28" s="214"/>
      <c r="D28" s="214"/>
      <c r="E28" s="226"/>
      <c r="F28" s="62" t="s">
        <v>107</v>
      </c>
      <c r="G28" s="85">
        <v>41</v>
      </c>
    </row>
    <row r="29" spans="2:7" ht="15">
      <c r="B29" s="199"/>
      <c r="C29" s="214"/>
      <c r="D29" s="214"/>
      <c r="E29" s="226"/>
      <c r="F29" s="62" t="s">
        <v>108</v>
      </c>
      <c r="G29" s="85">
        <v>22</v>
      </c>
    </row>
    <row r="30" spans="2:7" ht="15">
      <c r="B30" s="199"/>
      <c r="C30" s="214"/>
      <c r="D30" s="214"/>
      <c r="E30" s="226"/>
      <c r="F30" s="62" t="s">
        <v>109</v>
      </c>
      <c r="G30" s="85">
        <v>70</v>
      </c>
    </row>
    <row r="31" spans="2:7" ht="15">
      <c r="B31" s="199"/>
      <c r="C31" s="214"/>
      <c r="D31" s="214"/>
      <c r="E31" s="226"/>
      <c r="F31" s="62" t="s">
        <v>110</v>
      </c>
      <c r="G31" s="85">
        <v>164</v>
      </c>
    </row>
    <row r="32" spans="2:7" ht="15">
      <c r="B32" s="229"/>
      <c r="C32" s="215"/>
      <c r="D32" s="215"/>
      <c r="E32" s="227"/>
      <c r="F32" s="62" t="s">
        <v>111</v>
      </c>
      <c r="G32" s="85">
        <v>16</v>
      </c>
    </row>
    <row r="33" spans="2:7" ht="15">
      <c r="B33" s="228" t="s">
        <v>17</v>
      </c>
      <c r="C33" s="213" t="s">
        <v>26</v>
      </c>
      <c r="D33" s="213">
        <v>100042200</v>
      </c>
      <c r="E33" s="225" t="s">
        <v>67</v>
      </c>
      <c r="F33" s="62" t="s">
        <v>101</v>
      </c>
      <c r="G33" s="85">
        <v>9</v>
      </c>
    </row>
    <row r="34" spans="2:7" ht="15">
      <c r="B34" s="199"/>
      <c r="C34" s="214"/>
      <c r="D34" s="214"/>
      <c r="E34" s="226"/>
      <c r="F34" s="62" t="s">
        <v>112</v>
      </c>
      <c r="G34" s="85">
        <v>10</v>
      </c>
    </row>
    <row r="35" spans="2:7" ht="15">
      <c r="B35" s="199"/>
      <c r="C35" s="214"/>
      <c r="D35" s="214"/>
      <c r="E35" s="226"/>
      <c r="F35" s="62" t="s">
        <v>113</v>
      </c>
      <c r="G35" s="85">
        <v>9</v>
      </c>
    </row>
    <row r="36" spans="2:7" ht="15">
      <c r="B36" s="199"/>
      <c r="C36" s="214"/>
      <c r="D36" s="214"/>
      <c r="E36" s="226"/>
      <c r="F36" s="62" t="s">
        <v>99</v>
      </c>
      <c r="G36" s="85">
        <v>80</v>
      </c>
    </row>
    <row r="37" spans="2:7" ht="15">
      <c r="B37" s="199"/>
      <c r="C37" s="214"/>
      <c r="D37" s="214"/>
      <c r="E37" s="226"/>
      <c r="F37" s="62" t="s">
        <v>114</v>
      </c>
      <c r="G37" s="85">
        <v>32</v>
      </c>
    </row>
    <row r="38" spans="2:7" ht="15">
      <c r="B38" s="199"/>
      <c r="C38" s="214"/>
      <c r="D38" s="214"/>
      <c r="E38" s="226"/>
      <c r="F38" s="62" t="s">
        <v>115</v>
      </c>
      <c r="G38" s="85">
        <v>56</v>
      </c>
    </row>
    <row r="39" spans="2:7" ht="15">
      <c r="B39" s="199"/>
      <c r="C39" s="214"/>
      <c r="D39" s="214"/>
      <c r="E39" s="226"/>
      <c r="F39" s="62" t="s">
        <v>96</v>
      </c>
      <c r="G39" s="85">
        <v>34</v>
      </c>
    </row>
    <row r="40" spans="2:7" ht="15">
      <c r="B40" s="199"/>
      <c r="C40" s="214"/>
      <c r="D40" s="214"/>
      <c r="E40" s="226"/>
      <c r="F40" s="62" t="s">
        <v>116</v>
      </c>
      <c r="G40" s="85">
        <v>52</v>
      </c>
    </row>
    <row r="41" spans="2:7" ht="15">
      <c r="B41" s="199"/>
      <c r="C41" s="214"/>
      <c r="D41" s="214"/>
      <c r="E41" s="226"/>
      <c r="F41" s="62" t="s">
        <v>117</v>
      </c>
      <c r="G41" s="85">
        <v>33</v>
      </c>
    </row>
    <row r="42" spans="2:7" ht="15">
      <c r="B42" s="199"/>
      <c r="C42" s="215"/>
      <c r="D42" s="215"/>
      <c r="E42" s="227"/>
      <c r="F42" s="62" t="s">
        <v>118</v>
      </c>
      <c r="G42" s="85">
        <v>28</v>
      </c>
    </row>
    <row r="43" spans="2:7" ht="15">
      <c r="B43" s="199"/>
      <c r="C43" s="213" t="s">
        <v>25</v>
      </c>
      <c r="D43" s="213">
        <v>100042201</v>
      </c>
      <c r="E43" s="225" t="s">
        <v>68</v>
      </c>
      <c r="F43" s="62" t="s">
        <v>115</v>
      </c>
      <c r="G43" s="85">
        <v>80</v>
      </c>
    </row>
    <row r="44" spans="2:7" ht="15">
      <c r="B44" s="199"/>
      <c r="C44" s="214"/>
      <c r="D44" s="214"/>
      <c r="E44" s="226"/>
      <c r="F44" s="62" t="s">
        <v>96</v>
      </c>
      <c r="G44" s="85">
        <v>27</v>
      </c>
    </row>
    <row r="45" spans="2:7" ht="15">
      <c r="B45" s="199"/>
      <c r="C45" s="214"/>
      <c r="D45" s="214"/>
      <c r="E45" s="226"/>
      <c r="F45" s="62" t="s">
        <v>114</v>
      </c>
      <c r="G45" s="85">
        <v>18</v>
      </c>
    </row>
    <row r="46" spans="2:7" ht="15">
      <c r="B46" s="199"/>
      <c r="C46" s="214"/>
      <c r="D46" s="214"/>
      <c r="E46" s="226"/>
      <c r="F46" s="62" t="s">
        <v>99</v>
      </c>
      <c r="G46" s="85">
        <v>13</v>
      </c>
    </row>
    <row r="47" spans="2:7" ht="15">
      <c r="B47" s="199"/>
      <c r="C47" s="214"/>
      <c r="D47" s="214"/>
      <c r="E47" s="226"/>
      <c r="F47" s="62" t="s">
        <v>101</v>
      </c>
      <c r="G47" s="85">
        <v>3</v>
      </c>
    </row>
    <row r="48" spans="2:7" ht="15">
      <c r="B48" s="229"/>
      <c r="C48" s="215"/>
      <c r="D48" s="215"/>
      <c r="E48" s="227"/>
      <c r="F48" s="62" t="s">
        <v>113</v>
      </c>
      <c r="G48" s="85">
        <v>6</v>
      </c>
    </row>
    <row r="49" spans="2:7" ht="15">
      <c r="B49" s="228" t="s">
        <v>7</v>
      </c>
      <c r="C49" s="225" t="s">
        <v>6</v>
      </c>
      <c r="D49" s="98">
        <v>100002600</v>
      </c>
      <c r="E49" s="100" t="s">
        <v>69</v>
      </c>
      <c r="F49" s="62" t="s">
        <v>119</v>
      </c>
      <c r="G49" s="85">
        <v>794</v>
      </c>
    </row>
    <row r="50" spans="2:7" ht="15">
      <c r="B50" s="199"/>
      <c r="C50" s="226"/>
      <c r="D50" s="213">
        <v>100004900</v>
      </c>
      <c r="E50" s="225" t="s">
        <v>70</v>
      </c>
      <c r="F50" s="62" t="s">
        <v>116</v>
      </c>
      <c r="G50" s="85">
        <v>61</v>
      </c>
    </row>
    <row r="51" spans="2:7" ht="15">
      <c r="B51" s="199"/>
      <c r="C51" s="226"/>
      <c r="D51" s="214"/>
      <c r="E51" s="226"/>
      <c r="F51" s="62" t="s">
        <v>120</v>
      </c>
      <c r="G51" s="85">
        <v>49</v>
      </c>
    </row>
    <row r="52" spans="2:7" ht="15">
      <c r="B52" s="199"/>
      <c r="C52" s="226"/>
      <c r="D52" s="214"/>
      <c r="E52" s="226"/>
      <c r="F52" s="62" t="s">
        <v>121</v>
      </c>
      <c r="G52" s="85">
        <v>79</v>
      </c>
    </row>
    <row r="53" spans="2:7" ht="15">
      <c r="B53" s="199"/>
      <c r="C53" s="226"/>
      <c r="D53" s="214"/>
      <c r="E53" s="226"/>
      <c r="F53" s="62" t="s">
        <v>122</v>
      </c>
      <c r="G53" s="85">
        <v>59</v>
      </c>
    </row>
    <row r="54" spans="2:7" ht="15">
      <c r="B54" s="199"/>
      <c r="C54" s="226"/>
      <c r="D54" s="214"/>
      <c r="E54" s="226"/>
      <c r="F54" s="62" t="s">
        <v>123</v>
      </c>
      <c r="G54" s="85">
        <v>67</v>
      </c>
    </row>
    <row r="55" spans="2:7" ht="15">
      <c r="B55" s="199"/>
      <c r="C55" s="226"/>
      <c r="D55" s="214"/>
      <c r="E55" s="226"/>
      <c r="F55" s="62" t="s">
        <v>124</v>
      </c>
      <c r="G55" s="85">
        <v>13</v>
      </c>
    </row>
    <row r="56" spans="2:7" ht="15">
      <c r="B56" s="199"/>
      <c r="C56" s="226"/>
      <c r="D56" s="214"/>
      <c r="E56" s="226"/>
      <c r="F56" s="62" t="s">
        <v>125</v>
      </c>
      <c r="G56" s="85">
        <v>44</v>
      </c>
    </row>
    <row r="57" spans="2:7" ht="15">
      <c r="B57" s="199"/>
      <c r="C57" s="226"/>
      <c r="D57" s="214"/>
      <c r="E57" s="226"/>
      <c r="F57" s="62" t="s">
        <v>126</v>
      </c>
      <c r="G57" s="85">
        <v>28</v>
      </c>
    </row>
    <row r="58" spans="2:7" ht="15">
      <c r="B58" s="199"/>
      <c r="C58" s="226"/>
      <c r="D58" s="214"/>
      <c r="E58" s="226"/>
      <c r="F58" s="62" t="s">
        <v>127</v>
      </c>
      <c r="G58" s="85">
        <v>287</v>
      </c>
    </row>
    <row r="59" spans="2:7" ht="15">
      <c r="B59" s="199"/>
      <c r="C59" s="226"/>
      <c r="D59" s="214"/>
      <c r="E59" s="226"/>
      <c r="F59" s="62" t="s">
        <v>128</v>
      </c>
      <c r="G59" s="85">
        <v>287</v>
      </c>
    </row>
    <row r="60" spans="2:7" ht="15">
      <c r="B60" s="199"/>
      <c r="C60" s="226"/>
      <c r="D60" s="215"/>
      <c r="E60" s="227"/>
      <c r="F60" s="62" t="s">
        <v>116</v>
      </c>
      <c r="G60" s="85">
        <v>61</v>
      </c>
    </row>
    <row r="61" spans="2:7" ht="15">
      <c r="B61" s="199"/>
      <c r="C61" s="226"/>
      <c r="D61" s="213">
        <v>100063400</v>
      </c>
      <c r="E61" s="225" t="s">
        <v>71</v>
      </c>
      <c r="F61" s="62" t="s">
        <v>129</v>
      </c>
      <c r="G61" s="85">
        <v>77</v>
      </c>
    </row>
    <row r="62" spans="2:7" ht="15">
      <c r="B62" s="199"/>
      <c r="C62" s="226"/>
      <c r="D62" s="214"/>
      <c r="E62" s="226"/>
      <c r="F62" s="62" t="s">
        <v>130</v>
      </c>
      <c r="G62" s="85">
        <v>62</v>
      </c>
    </row>
    <row r="63" spans="2:7" ht="15">
      <c r="B63" s="199"/>
      <c r="C63" s="226"/>
      <c r="D63" s="214"/>
      <c r="E63" s="226"/>
      <c r="F63" s="62" t="s">
        <v>131</v>
      </c>
      <c r="G63" s="85">
        <v>62</v>
      </c>
    </row>
    <row r="64" spans="2:7" ht="15">
      <c r="B64" s="199"/>
      <c r="C64" s="226"/>
      <c r="D64" s="214"/>
      <c r="E64" s="226"/>
      <c r="F64" s="62" t="s">
        <v>132</v>
      </c>
      <c r="G64" s="85">
        <v>161</v>
      </c>
    </row>
    <row r="65" spans="2:7" ht="15">
      <c r="B65" s="199"/>
      <c r="C65" s="226"/>
      <c r="D65" s="214"/>
      <c r="E65" s="226"/>
      <c r="F65" s="62" t="s">
        <v>133</v>
      </c>
      <c r="G65" s="85">
        <v>4</v>
      </c>
    </row>
    <row r="66" spans="2:7" ht="15">
      <c r="B66" s="199"/>
      <c r="C66" s="226"/>
      <c r="D66" s="214"/>
      <c r="E66" s="226"/>
      <c r="F66" s="62" t="s">
        <v>134</v>
      </c>
      <c r="G66" s="85">
        <v>5</v>
      </c>
    </row>
    <row r="67" spans="2:7" ht="15">
      <c r="B67" s="199"/>
      <c r="C67" s="226"/>
      <c r="D67" s="214"/>
      <c r="E67" s="226"/>
      <c r="F67" s="62" t="s">
        <v>135</v>
      </c>
      <c r="G67" s="85">
        <v>1</v>
      </c>
    </row>
    <row r="68" spans="2:7" ht="15">
      <c r="B68" s="199"/>
      <c r="C68" s="226"/>
      <c r="D68" s="214"/>
      <c r="E68" s="226"/>
      <c r="F68" s="62" t="s">
        <v>136</v>
      </c>
      <c r="G68" s="85">
        <v>133</v>
      </c>
    </row>
    <row r="69" spans="2:7" ht="15">
      <c r="B69" s="199"/>
      <c r="C69" s="226"/>
      <c r="D69" s="214"/>
      <c r="E69" s="226"/>
      <c r="F69" s="62" t="s">
        <v>137</v>
      </c>
      <c r="G69" s="85">
        <v>16</v>
      </c>
    </row>
    <row r="70" spans="2:7" ht="15">
      <c r="B70" s="199"/>
      <c r="C70" s="226"/>
      <c r="D70" s="214"/>
      <c r="E70" s="226"/>
      <c r="F70" s="62" t="s">
        <v>138</v>
      </c>
      <c r="G70" s="85">
        <v>75</v>
      </c>
    </row>
    <row r="71" spans="2:7" ht="15">
      <c r="B71" s="199"/>
      <c r="C71" s="226"/>
      <c r="D71" s="214"/>
      <c r="E71" s="226"/>
      <c r="F71" s="62" t="s">
        <v>134</v>
      </c>
      <c r="G71" s="85">
        <v>5</v>
      </c>
    </row>
    <row r="72" spans="2:7" ht="15">
      <c r="B72" s="199"/>
      <c r="C72" s="226"/>
      <c r="D72" s="215"/>
      <c r="E72" s="227"/>
      <c r="F72" s="62" t="s">
        <v>106</v>
      </c>
      <c r="G72" s="85">
        <v>64</v>
      </c>
    </row>
    <row r="73" spans="2:7" ht="15">
      <c r="B73" s="199"/>
      <c r="C73" s="226"/>
      <c r="D73" s="213">
        <v>100073300</v>
      </c>
      <c r="E73" s="225" t="s">
        <v>72</v>
      </c>
      <c r="F73" s="62" t="s">
        <v>112</v>
      </c>
      <c r="G73" s="85">
        <v>23</v>
      </c>
    </row>
    <row r="74" spans="2:7" ht="15">
      <c r="B74" s="199"/>
      <c r="C74" s="226"/>
      <c r="D74" s="214"/>
      <c r="E74" s="226"/>
      <c r="F74" s="62" t="s">
        <v>91</v>
      </c>
      <c r="G74" s="85">
        <v>95</v>
      </c>
    </row>
    <row r="75" spans="2:7" ht="15">
      <c r="B75" s="199"/>
      <c r="C75" s="226"/>
      <c r="D75" s="214"/>
      <c r="E75" s="226"/>
      <c r="F75" s="62" t="s">
        <v>92</v>
      </c>
      <c r="G75" s="85">
        <v>131</v>
      </c>
    </row>
    <row r="76" spans="2:7" ht="15">
      <c r="B76" s="199"/>
      <c r="C76" s="226"/>
      <c r="D76" s="214"/>
      <c r="E76" s="226"/>
      <c r="F76" s="62" t="s">
        <v>95</v>
      </c>
      <c r="G76" s="85">
        <v>9</v>
      </c>
    </row>
    <row r="77" spans="2:7" ht="15">
      <c r="B77" s="199"/>
      <c r="C77" s="226"/>
      <c r="D77" s="214"/>
      <c r="E77" s="226"/>
      <c r="F77" s="62" t="s">
        <v>139</v>
      </c>
      <c r="G77" s="85">
        <v>305</v>
      </c>
    </row>
    <row r="78" spans="2:7" ht="15">
      <c r="B78" s="199"/>
      <c r="C78" s="226"/>
      <c r="D78" s="214"/>
      <c r="E78" s="226"/>
      <c r="F78" s="62" t="s">
        <v>140</v>
      </c>
      <c r="G78" s="85">
        <v>310</v>
      </c>
    </row>
    <row r="79" spans="2:7" ht="15">
      <c r="B79" s="199"/>
      <c r="C79" s="226"/>
      <c r="D79" s="214"/>
      <c r="E79" s="226"/>
      <c r="F79" s="62" t="s">
        <v>101</v>
      </c>
      <c r="G79" s="85">
        <v>61</v>
      </c>
    </row>
    <row r="80" spans="2:7" ht="15">
      <c r="B80" s="199"/>
      <c r="C80" s="226"/>
      <c r="D80" s="214"/>
      <c r="E80" s="226"/>
      <c r="F80" s="62" t="s">
        <v>141</v>
      </c>
      <c r="G80" s="85">
        <v>125</v>
      </c>
    </row>
    <row r="81" spans="2:7" ht="15">
      <c r="B81" s="199"/>
      <c r="C81" s="226"/>
      <c r="D81" s="214"/>
      <c r="E81" s="226"/>
      <c r="F81" s="62" t="s">
        <v>142</v>
      </c>
      <c r="G81" s="85">
        <v>60</v>
      </c>
    </row>
    <row r="82" spans="2:7" ht="15">
      <c r="B82" s="199"/>
      <c r="C82" s="226"/>
      <c r="D82" s="214"/>
      <c r="E82" s="226"/>
      <c r="F82" s="62" t="s">
        <v>108</v>
      </c>
      <c r="G82" s="85">
        <v>21</v>
      </c>
    </row>
    <row r="83" spans="2:7" ht="15">
      <c r="B83" s="199"/>
      <c r="C83" s="226"/>
      <c r="D83" s="215"/>
      <c r="E83" s="227"/>
      <c r="F83" s="62" t="s">
        <v>143</v>
      </c>
      <c r="G83" s="85">
        <v>9</v>
      </c>
    </row>
    <row r="84" spans="2:7" ht="15">
      <c r="B84" s="199"/>
      <c r="C84" s="226"/>
      <c r="D84" s="213">
        <v>100083700</v>
      </c>
      <c r="E84" s="225" t="s">
        <v>73</v>
      </c>
      <c r="F84" s="62" t="s">
        <v>144</v>
      </c>
      <c r="G84" s="85">
        <v>69</v>
      </c>
    </row>
    <row r="85" spans="2:7" ht="15">
      <c r="B85" s="199"/>
      <c r="C85" s="226"/>
      <c r="D85" s="214"/>
      <c r="E85" s="226"/>
      <c r="F85" s="62" t="s">
        <v>145</v>
      </c>
      <c r="G85" s="85">
        <v>181</v>
      </c>
    </row>
    <row r="86" spans="2:7" ht="15">
      <c r="B86" s="199"/>
      <c r="C86" s="226"/>
      <c r="D86" s="215"/>
      <c r="E86" s="227"/>
      <c r="F86" s="62" t="s">
        <v>146</v>
      </c>
      <c r="G86" s="85">
        <v>34</v>
      </c>
    </row>
    <row r="87" spans="2:7" ht="15">
      <c r="B87" s="199"/>
      <c r="C87" s="226"/>
      <c r="D87" s="213">
        <v>100089900</v>
      </c>
      <c r="E87" s="225" t="s">
        <v>74</v>
      </c>
      <c r="F87" s="62" t="s">
        <v>147</v>
      </c>
      <c r="G87" s="85">
        <v>18</v>
      </c>
    </row>
    <row r="88" spans="2:7" ht="15">
      <c r="B88" s="199"/>
      <c r="C88" s="226"/>
      <c r="D88" s="214"/>
      <c r="E88" s="226"/>
      <c r="F88" s="62" t="s">
        <v>93</v>
      </c>
      <c r="G88" s="85">
        <v>8</v>
      </c>
    </row>
    <row r="89" spans="2:7" ht="15">
      <c r="B89" s="199"/>
      <c r="C89" s="226"/>
      <c r="D89" s="214"/>
      <c r="E89" s="226"/>
      <c r="F89" s="62" t="s">
        <v>103</v>
      </c>
      <c r="G89" s="85">
        <v>16</v>
      </c>
    </row>
    <row r="90" spans="2:7" ht="15">
      <c r="B90" s="229"/>
      <c r="C90" s="227"/>
      <c r="D90" s="215"/>
      <c r="E90" s="227"/>
      <c r="F90" s="62" t="s">
        <v>148</v>
      </c>
      <c r="G90" s="85">
        <v>125</v>
      </c>
    </row>
    <row r="91" spans="2:7" ht="15">
      <c r="B91" s="228" t="s">
        <v>16</v>
      </c>
      <c r="C91" s="213" t="s">
        <v>28</v>
      </c>
      <c r="D91" s="213">
        <v>100074400</v>
      </c>
      <c r="E91" s="225" t="s">
        <v>75</v>
      </c>
      <c r="F91" s="62" t="s">
        <v>149</v>
      </c>
      <c r="G91" s="85">
        <v>20</v>
      </c>
    </row>
    <row r="92" spans="2:7" ht="15">
      <c r="B92" s="199"/>
      <c r="C92" s="214"/>
      <c r="D92" s="214"/>
      <c r="E92" s="226"/>
      <c r="F92" s="62" t="s">
        <v>91</v>
      </c>
      <c r="G92" s="85">
        <v>84</v>
      </c>
    </row>
    <row r="93" spans="2:7" ht="15">
      <c r="B93" s="199"/>
      <c r="C93" s="214"/>
      <c r="D93" s="214"/>
      <c r="E93" s="226"/>
      <c r="F93" s="62" t="s">
        <v>150</v>
      </c>
      <c r="G93" s="85">
        <v>124</v>
      </c>
    </row>
    <row r="94" spans="2:7" ht="15">
      <c r="B94" s="199"/>
      <c r="C94" s="214"/>
      <c r="D94" s="214"/>
      <c r="E94" s="226"/>
      <c r="F94" s="62" t="s">
        <v>95</v>
      </c>
      <c r="G94" s="85">
        <v>18</v>
      </c>
    </row>
    <row r="95" spans="2:7" ht="15">
      <c r="B95" s="199"/>
      <c r="C95" s="214"/>
      <c r="D95" s="214"/>
      <c r="E95" s="226"/>
      <c r="F95" s="62" t="s">
        <v>151</v>
      </c>
      <c r="G95" s="85">
        <v>20</v>
      </c>
    </row>
    <row r="96" spans="2:7" ht="15">
      <c r="B96" s="199"/>
      <c r="C96" s="214"/>
      <c r="D96" s="214"/>
      <c r="E96" s="226"/>
      <c r="F96" s="62" t="s">
        <v>99</v>
      </c>
      <c r="G96" s="85">
        <v>21</v>
      </c>
    </row>
    <row r="97" spans="2:7" ht="15">
      <c r="B97" s="199"/>
      <c r="C97" s="214"/>
      <c r="D97" s="214"/>
      <c r="E97" s="226"/>
      <c r="F97" s="62" t="s">
        <v>106</v>
      </c>
      <c r="G97" s="85">
        <v>21</v>
      </c>
    </row>
    <row r="98" spans="2:7" ht="15">
      <c r="B98" s="199"/>
      <c r="C98" s="214"/>
      <c r="D98" s="214"/>
      <c r="E98" s="226"/>
      <c r="F98" s="62" t="s">
        <v>152</v>
      </c>
      <c r="G98" s="85">
        <v>11</v>
      </c>
    </row>
    <row r="99" spans="2:7" ht="15">
      <c r="B99" s="199"/>
      <c r="C99" s="214"/>
      <c r="D99" s="214"/>
      <c r="E99" s="226"/>
      <c r="F99" s="62" t="s">
        <v>153</v>
      </c>
      <c r="G99" s="85">
        <v>19</v>
      </c>
    </row>
    <row r="100" spans="2:7" ht="15">
      <c r="B100" s="199"/>
      <c r="C100" s="214"/>
      <c r="D100" s="214"/>
      <c r="E100" s="226"/>
      <c r="F100" s="62" t="s">
        <v>154</v>
      </c>
      <c r="G100" s="85">
        <v>15</v>
      </c>
    </row>
    <row r="101" spans="2:7" ht="15">
      <c r="B101" s="229"/>
      <c r="C101" s="215"/>
      <c r="D101" s="215"/>
      <c r="E101" s="227"/>
      <c r="F101" s="62" t="s">
        <v>155</v>
      </c>
      <c r="G101" s="85">
        <v>204</v>
      </c>
    </row>
    <row r="102" spans="2:7" ht="15">
      <c r="B102" s="228" t="s">
        <v>10</v>
      </c>
      <c r="C102" s="213" t="s">
        <v>24</v>
      </c>
      <c r="D102" s="213">
        <v>100011801</v>
      </c>
      <c r="E102" s="225" t="s">
        <v>76</v>
      </c>
      <c r="F102" s="62" t="s">
        <v>156</v>
      </c>
      <c r="G102" s="85">
        <v>10</v>
      </c>
    </row>
    <row r="103" spans="2:7" ht="15">
      <c r="B103" s="199"/>
      <c r="C103" s="214"/>
      <c r="D103" s="214"/>
      <c r="E103" s="226"/>
      <c r="F103" s="62" t="s">
        <v>157</v>
      </c>
      <c r="G103" s="85">
        <v>64</v>
      </c>
    </row>
    <row r="104" spans="2:7" ht="15">
      <c r="B104" s="199"/>
      <c r="C104" s="214"/>
      <c r="D104" s="214"/>
      <c r="E104" s="226"/>
      <c r="F104" s="62" t="s">
        <v>106</v>
      </c>
      <c r="G104" s="85">
        <v>49</v>
      </c>
    </row>
    <row r="105" spans="2:7" ht="15">
      <c r="B105" s="199"/>
      <c r="C105" s="215"/>
      <c r="D105" s="215"/>
      <c r="E105" s="227"/>
      <c r="F105" s="62" t="s">
        <v>158</v>
      </c>
      <c r="G105" s="85">
        <v>38</v>
      </c>
    </row>
    <row r="106" spans="2:7" ht="15">
      <c r="B106" s="199"/>
      <c r="C106" s="98" t="s">
        <v>30</v>
      </c>
      <c r="D106" s="98">
        <v>100011802</v>
      </c>
      <c r="E106" s="100" t="s">
        <v>77</v>
      </c>
      <c r="F106" s="62" t="s">
        <v>159</v>
      </c>
      <c r="G106" s="85">
        <v>22</v>
      </c>
    </row>
    <row r="107" spans="2:7" ht="15">
      <c r="B107" s="199"/>
      <c r="C107" s="213" t="s">
        <v>9</v>
      </c>
      <c r="D107" s="213">
        <v>100011800</v>
      </c>
      <c r="E107" s="225" t="s">
        <v>78</v>
      </c>
      <c r="F107" s="62" t="s">
        <v>160</v>
      </c>
      <c r="G107" s="85">
        <v>3</v>
      </c>
    </row>
    <row r="108" spans="2:7" ht="15">
      <c r="B108" s="199"/>
      <c r="C108" s="214"/>
      <c r="D108" s="214"/>
      <c r="E108" s="226"/>
      <c r="F108" s="62" t="s">
        <v>129</v>
      </c>
      <c r="G108" s="85">
        <v>15</v>
      </c>
    </row>
    <row r="109" spans="2:7" ht="15">
      <c r="B109" s="199"/>
      <c r="C109" s="214"/>
      <c r="D109" s="214"/>
      <c r="E109" s="226"/>
      <c r="F109" s="62" t="s">
        <v>161</v>
      </c>
      <c r="G109" s="85">
        <v>40</v>
      </c>
    </row>
    <row r="110" spans="2:7" ht="15">
      <c r="B110" s="199"/>
      <c r="C110" s="214"/>
      <c r="D110" s="214"/>
      <c r="E110" s="226"/>
      <c r="F110" s="62" t="s">
        <v>162</v>
      </c>
      <c r="G110" s="85">
        <v>58</v>
      </c>
    </row>
    <row r="111" spans="2:7" ht="15">
      <c r="B111" s="199"/>
      <c r="C111" s="214"/>
      <c r="D111" s="214"/>
      <c r="E111" s="226"/>
      <c r="F111" s="62" t="s">
        <v>159</v>
      </c>
      <c r="G111" s="85">
        <v>92</v>
      </c>
    </row>
    <row r="112" spans="2:7" ht="15">
      <c r="B112" s="199"/>
      <c r="C112" s="214"/>
      <c r="D112" s="214"/>
      <c r="E112" s="226"/>
      <c r="F112" s="62" t="s">
        <v>163</v>
      </c>
      <c r="G112" s="85">
        <v>10</v>
      </c>
    </row>
    <row r="113" spans="2:7" ht="15">
      <c r="B113" s="199"/>
      <c r="C113" s="214"/>
      <c r="D113" s="214"/>
      <c r="E113" s="226"/>
      <c r="F113" s="62" t="s">
        <v>164</v>
      </c>
      <c r="G113" s="85">
        <v>100</v>
      </c>
    </row>
    <row r="114" spans="2:7" ht="15">
      <c r="B114" s="199"/>
      <c r="C114" s="214"/>
      <c r="D114" s="214"/>
      <c r="E114" s="226"/>
      <c r="F114" s="62" t="s">
        <v>165</v>
      </c>
      <c r="G114" s="85">
        <v>70</v>
      </c>
    </row>
    <row r="115" spans="2:7" ht="15">
      <c r="B115" s="199"/>
      <c r="C115" s="214"/>
      <c r="D115" s="214"/>
      <c r="E115" s="226"/>
      <c r="F115" s="62" t="s">
        <v>152</v>
      </c>
      <c r="G115" s="85">
        <v>30</v>
      </c>
    </row>
    <row r="116" spans="2:7" ht="15">
      <c r="B116" s="199"/>
      <c r="C116" s="214"/>
      <c r="D116" s="214"/>
      <c r="E116" s="226"/>
      <c r="F116" s="62" t="s">
        <v>109</v>
      </c>
      <c r="G116" s="85">
        <v>90</v>
      </c>
    </row>
    <row r="117" spans="2:7" ht="15">
      <c r="B117" s="199"/>
      <c r="C117" s="214"/>
      <c r="D117" s="214"/>
      <c r="E117" s="226"/>
      <c r="F117" s="62" t="s">
        <v>166</v>
      </c>
      <c r="G117" s="85">
        <v>38</v>
      </c>
    </row>
    <row r="118" spans="2:7" ht="15">
      <c r="B118" s="199"/>
      <c r="C118" s="214"/>
      <c r="D118" s="214"/>
      <c r="E118" s="226"/>
      <c r="F118" s="62" t="s">
        <v>106</v>
      </c>
      <c r="G118" s="85">
        <v>129</v>
      </c>
    </row>
    <row r="119" spans="2:7" ht="15">
      <c r="B119" s="199"/>
      <c r="C119" s="214"/>
      <c r="D119" s="214"/>
      <c r="E119" s="226"/>
      <c r="F119" s="62" t="s">
        <v>102</v>
      </c>
      <c r="G119" s="85">
        <v>120</v>
      </c>
    </row>
    <row r="120" spans="2:7" ht="15">
      <c r="B120" s="199"/>
      <c r="C120" s="214"/>
      <c r="D120" s="214"/>
      <c r="E120" s="226"/>
      <c r="F120" s="62" t="s">
        <v>150</v>
      </c>
      <c r="G120" s="85">
        <v>127</v>
      </c>
    </row>
    <row r="121" spans="2:7" ht="15">
      <c r="B121" s="199"/>
      <c r="C121" s="214"/>
      <c r="D121" s="214"/>
      <c r="E121" s="226"/>
      <c r="F121" s="62" t="s">
        <v>99</v>
      </c>
      <c r="G121" s="85">
        <v>146</v>
      </c>
    </row>
    <row r="122" spans="2:7" ht="15">
      <c r="B122" s="199"/>
      <c r="C122" s="214"/>
      <c r="D122" s="214"/>
      <c r="E122" s="226"/>
      <c r="F122" s="62" t="s">
        <v>100</v>
      </c>
      <c r="G122" s="85">
        <v>128</v>
      </c>
    </row>
    <row r="123" spans="2:7" ht="15">
      <c r="B123" s="229"/>
      <c r="C123" s="215"/>
      <c r="D123" s="215"/>
      <c r="E123" s="227"/>
      <c r="F123" s="62" t="s">
        <v>167</v>
      </c>
      <c r="G123" s="85">
        <v>35</v>
      </c>
    </row>
    <row r="124" spans="2:7" ht="15">
      <c r="B124" s="228" t="s">
        <v>23</v>
      </c>
      <c r="C124" s="213" t="s">
        <v>22</v>
      </c>
      <c r="D124" s="213">
        <v>100074402</v>
      </c>
      <c r="E124" s="225" t="s">
        <v>79</v>
      </c>
      <c r="F124" s="62" t="s">
        <v>150</v>
      </c>
      <c r="G124" s="85">
        <v>19</v>
      </c>
    </row>
    <row r="125" spans="2:7" ht="15">
      <c r="B125" s="199"/>
      <c r="C125" s="214"/>
      <c r="D125" s="214"/>
      <c r="E125" s="226"/>
      <c r="F125" s="62" t="s">
        <v>99</v>
      </c>
      <c r="G125" s="85">
        <v>39</v>
      </c>
    </row>
    <row r="126" spans="2:7" ht="15">
      <c r="B126" s="229"/>
      <c r="C126" s="215"/>
      <c r="D126" s="215"/>
      <c r="E126" s="227"/>
      <c r="F126" s="62" t="s">
        <v>106</v>
      </c>
      <c r="G126" s="85">
        <v>41</v>
      </c>
    </row>
    <row r="127" spans="2:7" ht="15">
      <c r="B127" s="228" t="s">
        <v>18</v>
      </c>
      <c r="C127" s="213" t="s">
        <v>27</v>
      </c>
      <c r="D127" s="213">
        <v>100062700</v>
      </c>
      <c r="E127" s="225" t="s">
        <v>80</v>
      </c>
      <c r="F127" s="62" t="s">
        <v>96</v>
      </c>
      <c r="G127" s="85">
        <v>60</v>
      </c>
    </row>
    <row r="128" spans="2:7" ht="15">
      <c r="B128" s="199"/>
      <c r="C128" s="214"/>
      <c r="D128" s="214"/>
      <c r="E128" s="226"/>
      <c r="F128" s="62" t="s">
        <v>106</v>
      </c>
      <c r="G128" s="85">
        <v>76</v>
      </c>
    </row>
    <row r="129" spans="2:7" ht="15">
      <c r="B129" s="199"/>
      <c r="C129" s="214"/>
      <c r="D129" s="214"/>
      <c r="E129" s="226"/>
      <c r="F129" s="62" t="s">
        <v>99</v>
      </c>
      <c r="G129" s="85">
        <v>31</v>
      </c>
    </row>
    <row r="130" spans="2:7" ht="15">
      <c r="B130" s="199"/>
      <c r="C130" s="214"/>
      <c r="D130" s="214"/>
      <c r="E130" s="226"/>
      <c r="F130" s="62" t="s">
        <v>168</v>
      </c>
      <c r="G130" s="85">
        <v>39</v>
      </c>
    </row>
    <row r="131" spans="2:7" ht="15">
      <c r="B131" s="199"/>
      <c r="C131" s="214"/>
      <c r="D131" s="214"/>
      <c r="E131" s="226"/>
      <c r="F131" s="62" t="s">
        <v>150</v>
      </c>
      <c r="G131" s="85">
        <v>35</v>
      </c>
    </row>
    <row r="132" spans="2:7" ht="15">
      <c r="B132" s="199"/>
      <c r="C132" s="214"/>
      <c r="D132" s="214"/>
      <c r="E132" s="226"/>
      <c r="F132" s="62" t="s">
        <v>169</v>
      </c>
      <c r="G132" s="85">
        <v>27</v>
      </c>
    </row>
    <row r="133" spans="2:7" ht="15">
      <c r="B133" s="199"/>
      <c r="C133" s="214"/>
      <c r="D133" s="214"/>
      <c r="E133" s="226"/>
      <c r="F133" s="62" t="s">
        <v>170</v>
      </c>
      <c r="G133" s="85">
        <v>64</v>
      </c>
    </row>
    <row r="134" spans="2:7" ht="15">
      <c r="B134" s="199"/>
      <c r="C134" s="214"/>
      <c r="D134" s="214"/>
      <c r="E134" s="226"/>
      <c r="F134" s="62" t="s">
        <v>171</v>
      </c>
      <c r="G134" s="85">
        <v>29</v>
      </c>
    </row>
    <row r="135" spans="2:7" ht="15">
      <c r="B135" s="199"/>
      <c r="C135" s="214"/>
      <c r="D135" s="214"/>
      <c r="E135" s="226"/>
      <c r="F135" s="62" t="s">
        <v>109</v>
      </c>
      <c r="G135" s="85">
        <v>35</v>
      </c>
    </row>
    <row r="136" spans="2:7" ht="15">
      <c r="B136" s="199"/>
      <c r="C136" s="214"/>
      <c r="D136" s="214"/>
      <c r="E136" s="226"/>
      <c r="F136" s="62" t="s">
        <v>172</v>
      </c>
      <c r="G136" s="85">
        <v>58</v>
      </c>
    </row>
    <row r="137" spans="2:7" ht="15">
      <c r="B137" s="199"/>
      <c r="C137" s="214"/>
      <c r="D137" s="214"/>
      <c r="E137" s="226"/>
      <c r="F137" s="62" t="s">
        <v>117</v>
      </c>
      <c r="G137" s="85">
        <v>13</v>
      </c>
    </row>
    <row r="138" spans="2:7" ht="15">
      <c r="B138" s="199"/>
      <c r="C138" s="214"/>
      <c r="D138" s="214"/>
      <c r="E138" s="226"/>
      <c r="F138" s="62" t="s">
        <v>173</v>
      </c>
      <c r="G138" s="85">
        <v>3</v>
      </c>
    </row>
    <row r="139" spans="2:7" ht="15">
      <c r="B139" s="199"/>
      <c r="C139" s="214"/>
      <c r="D139" s="214"/>
      <c r="E139" s="226"/>
      <c r="F139" s="62" t="s">
        <v>112</v>
      </c>
      <c r="G139" s="85">
        <v>3</v>
      </c>
    </row>
    <row r="140" spans="2:7" ht="15">
      <c r="B140" s="229"/>
      <c r="C140" s="215"/>
      <c r="D140" s="215"/>
      <c r="E140" s="227"/>
      <c r="F140" s="62" t="s">
        <v>92</v>
      </c>
      <c r="G140" s="85">
        <v>14</v>
      </c>
    </row>
    <row r="141" spans="2:7" ht="15">
      <c r="B141" s="228" t="s">
        <v>13</v>
      </c>
      <c r="C141" s="213" t="s">
        <v>28</v>
      </c>
      <c r="D141" s="213">
        <v>100073101</v>
      </c>
      <c r="E141" s="225" t="s">
        <v>81</v>
      </c>
      <c r="F141" s="62" t="s">
        <v>173</v>
      </c>
      <c r="G141" s="85">
        <v>17</v>
      </c>
    </row>
    <row r="142" spans="2:7" ht="15">
      <c r="B142" s="199"/>
      <c r="C142" s="214"/>
      <c r="D142" s="214"/>
      <c r="E142" s="226"/>
      <c r="F142" s="62" t="s">
        <v>174</v>
      </c>
      <c r="G142" s="85">
        <v>12</v>
      </c>
    </row>
    <row r="143" spans="2:7" ht="15">
      <c r="B143" s="199"/>
      <c r="C143" s="215"/>
      <c r="D143" s="215"/>
      <c r="E143" s="227"/>
      <c r="F143" s="62" t="s">
        <v>100</v>
      </c>
      <c r="G143" s="85">
        <v>83</v>
      </c>
    </row>
    <row r="144" spans="2:7" ht="15">
      <c r="B144" s="199"/>
      <c r="C144" s="213" t="s">
        <v>13</v>
      </c>
      <c r="D144" s="213">
        <v>100073100</v>
      </c>
      <c r="E144" s="225" t="s">
        <v>82</v>
      </c>
      <c r="F144" s="62" t="s">
        <v>95</v>
      </c>
      <c r="G144" s="85">
        <v>28</v>
      </c>
    </row>
    <row r="145" spans="2:7" ht="15">
      <c r="B145" s="199"/>
      <c r="C145" s="214"/>
      <c r="D145" s="214"/>
      <c r="E145" s="226"/>
      <c r="F145" s="62" t="s">
        <v>96</v>
      </c>
      <c r="G145" s="85">
        <v>62</v>
      </c>
    </row>
    <row r="146" spans="2:7" ht="15">
      <c r="B146" s="199"/>
      <c r="C146" s="214"/>
      <c r="D146" s="214"/>
      <c r="E146" s="226"/>
      <c r="F146" s="62" t="s">
        <v>92</v>
      </c>
      <c r="G146" s="85">
        <v>93</v>
      </c>
    </row>
    <row r="147" spans="2:7" ht="15">
      <c r="B147" s="199"/>
      <c r="C147" s="214"/>
      <c r="D147" s="214"/>
      <c r="E147" s="226"/>
      <c r="F147" s="62" t="s">
        <v>91</v>
      </c>
      <c r="G147" s="85">
        <v>134</v>
      </c>
    </row>
    <row r="148" spans="2:7" ht="15">
      <c r="B148" s="199"/>
      <c r="C148" s="214"/>
      <c r="D148" s="214"/>
      <c r="E148" s="226"/>
      <c r="F148" s="62" t="s">
        <v>175</v>
      </c>
      <c r="G148" s="85">
        <v>60</v>
      </c>
    </row>
    <row r="149" spans="2:7" ht="15">
      <c r="B149" s="199"/>
      <c r="C149" s="214"/>
      <c r="D149" s="214"/>
      <c r="E149" s="226"/>
      <c r="F149" s="62" t="s">
        <v>103</v>
      </c>
      <c r="G149" s="85">
        <v>17</v>
      </c>
    </row>
    <row r="150" spans="2:7" ht="15">
      <c r="B150" s="199"/>
      <c r="C150" s="214"/>
      <c r="D150" s="214"/>
      <c r="E150" s="226"/>
      <c r="F150" s="62" t="s">
        <v>99</v>
      </c>
      <c r="G150" s="85">
        <v>121</v>
      </c>
    </row>
    <row r="151" spans="2:7" ht="15">
      <c r="B151" s="199"/>
      <c r="C151" s="214"/>
      <c r="D151" s="214"/>
      <c r="E151" s="226"/>
      <c r="F151" s="62" t="s">
        <v>129</v>
      </c>
      <c r="G151" s="85">
        <v>8</v>
      </c>
    </row>
    <row r="152" spans="2:7" ht="15">
      <c r="B152" s="199"/>
      <c r="C152" s="214"/>
      <c r="D152" s="214"/>
      <c r="E152" s="226"/>
      <c r="F152" s="62" t="s">
        <v>102</v>
      </c>
      <c r="G152" s="85">
        <v>173</v>
      </c>
    </row>
    <row r="153" spans="2:7" ht="15">
      <c r="B153" s="199"/>
      <c r="C153" s="214"/>
      <c r="D153" s="214"/>
      <c r="E153" s="226"/>
      <c r="F153" s="62" t="s">
        <v>119</v>
      </c>
      <c r="G153" s="85">
        <v>167</v>
      </c>
    </row>
    <row r="154" spans="2:7" ht="15">
      <c r="B154" s="199"/>
      <c r="C154" s="214"/>
      <c r="D154" s="214"/>
      <c r="E154" s="226"/>
      <c r="F154" s="62" t="s">
        <v>106</v>
      </c>
      <c r="G154" s="85">
        <v>157</v>
      </c>
    </row>
    <row r="155" spans="2:7" ht="15">
      <c r="B155" s="199"/>
      <c r="C155" s="214"/>
      <c r="D155" s="214"/>
      <c r="E155" s="226"/>
      <c r="F155" s="62" t="s">
        <v>155</v>
      </c>
      <c r="G155" s="85">
        <v>105</v>
      </c>
    </row>
    <row r="156" spans="2:7" ht="15">
      <c r="B156" s="199"/>
      <c r="C156" s="214"/>
      <c r="D156" s="214"/>
      <c r="E156" s="226"/>
      <c r="F156" s="62" t="s">
        <v>126</v>
      </c>
      <c r="G156" s="85">
        <v>29</v>
      </c>
    </row>
    <row r="157" spans="2:7" ht="15">
      <c r="B157" s="229"/>
      <c r="C157" s="215"/>
      <c r="D157" s="215"/>
      <c r="E157" s="227"/>
      <c r="F157" s="62" t="s">
        <v>131</v>
      </c>
      <c r="G157" s="85">
        <v>53</v>
      </c>
    </row>
    <row r="158" spans="2:7" ht="15">
      <c r="B158" s="228" t="s">
        <v>20</v>
      </c>
      <c r="C158" s="213" t="s">
        <v>29</v>
      </c>
      <c r="D158" s="213">
        <v>100041600</v>
      </c>
      <c r="E158" s="225" t="s">
        <v>83</v>
      </c>
      <c r="F158" s="62" t="s">
        <v>91</v>
      </c>
      <c r="G158" s="85">
        <v>47</v>
      </c>
    </row>
    <row r="159" spans="2:7" ht="15">
      <c r="B159" s="199"/>
      <c r="C159" s="214"/>
      <c r="D159" s="214"/>
      <c r="E159" s="226"/>
      <c r="F159" s="62" t="s">
        <v>100</v>
      </c>
      <c r="G159" s="85">
        <v>114</v>
      </c>
    </row>
    <row r="160" spans="2:7" ht="15">
      <c r="B160" s="199"/>
      <c r="C160" s="214"/>
      <c r="D160" s="214"/>
      <c r="E160" s="226"/>
      <c r="F160" s="62" t="s">
        <v>106</v>
      </c>
      <c r="G160" s="85">
        <v>67</v>
      </c>
    </row>
    <row r="161" spans="2:7" ht="15">
      <c r="B161" s="199"/>
      <c r="C161" s="214"/>
      <c r="D161" s="214"/>
      <c r="E161" s="226"/>
      <c r="F161" s="62" t="s">
        <v>102</v>
      </c>
      <c r="G161" s="85">
        <v>129</v>
      </c>
    </row>
    <row r="162" spans="2:7" ht="15">
      <c r="B162" s="199"/>
      <c r="C162" s="215"/>
      <c r="D162" s="215"/>
      <c r="E162" s="227"/>
      <c r="F162" s="62" t="s">
        <v>129</v>
      </c>
      <c r="G162" s="85">
        <v>43</v>
      </c>
    </row>
    <row r="163" spans="2:7" ht="15">
      <c r="B163" s="199"/>
      <c r="C163" s="213" t="s">
        <v>19</v>
      </c>
      <c r="D163" s="213">
        <v>100041601</v>
      </c>
      <c r="E163" s="225" t="s">
        <v>84</v>
      </c>
      <c r="F163" s="62" t="s">
        <v>92</v>
      </c>
      <c r="G163" s="85">
        <v>84</v>
      </c>
    </row>
    <row r="164" spans="2:7" ht="15">
      <c r="B164" s="199"/>
      <c r="C164" s="214"/>
      <c r="D164" s="214"/>
      <c r="E164" s="226"/>
      <c r="F164" s="62" t="s">
        <v>117</v>
      </c>
      <c r="G164" s="85">
        <v>13</v>
      </c>
    </row>
    <row r="165" spans="2:7" ht="15">
      <c r="B165" s="199"/>
      <c r="C165" s="214"/>
      <c r="D165" s="214"/>
      <c r="E165" s="226"/>
      <c r="F165" s="62" t="s">
        <v>99</v>
      </c>
      <c r="G165" s="85">
        <v>118</v>
      </c>
    </row>
    <row r="166" spans="2:7" ht="15">
      <c r="B166" s="199"/>
      <c r="C166" s="214"/>
      <c r="D166" s="214"/>
      <c r="E166" s="226"/>
      <c r="F166" s="62" t="s">
        <v>176</v>
      </c>
      <c r="G166" s="85">
        <v>200</v>
      </c>
    </row>
    <row r="167" spans="2:7" ht="15">
      <c r="B167" s="229"/>
      <c r="C167" s="215"/>
      <c r="D167" s="215"/>
      <c r="E167" s="227"/>
      <c r="F167" s="62" t="s">
        <v>123</v>
      </c>
      <c r="G167" s="85">
        <v>40</v>
      </c>
    </row>
    <row r="168" spans="2:7" ht="15">
      <c r="B168" s="228" t="s">
        <v>11</v>
      </c>
      <c r="C168" s="213" t="s">
        <v>21</v>
      </c>
      <c r="D168" s="213">
        <v>100086200</v>
      </c>
      <c r="E168" s="225" t="s">
        <v>85</v>
      </c>
      <c r="F168" s="62" t="s">
        <v>92</v>
      </c>
      <c r="G168" s="85">
        <v>8</v>
      </c>
    </row>
    <row r="169" spans="2:7" ht="15">
      <c r="B169" s="199"/>
      <c r="C169" s="214"/>
      <c r="D169" s="214"/>
      <c r="E169" s="226"/>
      <c r="F169" s="62" t="s">
        <v>91</v>
      </c>
      <c r="G169" s="85">
        <v>13</v>
      </c>
    </row>
    <row r="170" spans="2:7" ht="15">
      <c r="B170" s="199"/>
      <c r="C170" s="214"/>
      <c r="D170" s="214"/>
      <c r="E170" s="226"/>
      <c r="F170" s="62" t="s">
        <v>95</v>
      </c>
      <c r="G170" s="85">
        <v>1</v>
      </c>
    </row>
    <row r="171" spans="2:7" ht="15">
      <c r="B171" s="199"/>
      <c r="C171" s="214"/>
      <c r="D171" s="214"/>
      <c r="E171" s="226"/>
      <c r="F171" s="62" t="s">
        <v>96</v>
      </c>
      <c r="G171" s="85">
        <v>6</v>
      </c>
    </row>
    <row r="172" spans="2:7" ht="15">
      <c r="B172" s="199"/>
      <c r="C172" s="214"/>
      <c r="D172" s="214"/>
      <c r="E172" s="226"/>
      <c r="F172" s="62" t="s">
        <v>99</v>
      </c>
      <c r="G172" s="85">
        <v>180</v>
      </c>
    </row>
    <row r="173" spans="2:7" ht="15">
      <c r="B173" s="199"/>
      <c r="C173" s="214"/>
      <c r="D173" s="214"/>
      <c r="E173" s="226"/>
      <c r="F173" s="62" t="s">
        <v>102</v>
      </c>
      <c r="G173" s="85">
        <v>23</v>
      </c>
    </row>
    <row r="174" spans="2:7" ht="15">
      <c r="B174" s="199"/>
      <c r="C174" s="214"/>
      <c r="D174" s="214"/>
      <c r="E174" s="226"/>
      <c r="F174" s="62" t="s">
        <v>177</v>
      </c>
      <c r="G174" s="85">
        <v>85</v>
      </c>
    </row>
    <row r="175" spans="2:7" ht="15">
      <c r="B175" s="199"/>
      <c r="C175" s="214"/>
      <c r="D175" s="214"/>
      <c r="E175" s="226"/>
      <c r="F175" s="62" t="s">
        <v>119</v>
      </c>
      <c r="G175" s="85">
        <v>158</v>
      </c>
    </row>
    <row r="176" spans="2:7" ht="15">
      <c r="B176" s="199"/>
      <c r="C176" s="214"/>
      <c r="D176" s="214"/>
      <c r="E176" s="226"/>
      <c r="F176" s="62" t="s">
        <v>178</v>
      </c>
      <c r="G176" s="85">
        <v>9</v>
      </c>
    </row>
    <row r="177" spans="2:7" ht="15">
      <c r="B177" s="199"/>
      <c r="C177" s="214"/>
      <c r="D177" s="214"/>
      <c r="E177" s="226"/>
      <c r="F177" s="62" t="s">
        <v>179</v>
      </c>
      <c r="G177" s="85">
        <v>6</v>
      </c>
    </row>
    <row r="178" spans="2:7" ht="15">
      <c r="B178" s="199"/>
      <c r="C178" s="214"/>
      <c r="D178" s="214"/>
      <c r="E178" s="226"/>
      <c r="F178" s="62" t="s">
        <v>172</v>
      </c>
      <c r="G178" s="85">
        <v>10</v>
      </c>
    </row>
    <row r="179" spans="2:7" ht="15">
      <c r="B179" s="199"/>
      <c r="C179" s="214"/>
      <c r="D179" s="214"/>
      <c r="E179" s="226"/>
      <c r="F179" s="62" t="s">
        <v>180</v>
      </c>
      <c r="G179" s="85">
        <v>6</v>
      </c>
    </row>
    <row r="180" spans="2:7" ht="15">
      <c r="B180" s="199"/>
      <c r="C180" s="214"/>
      <c r="D180" s="214"/>
      <c r="E180" s="226"/>
      <c r="F180" s="62" t="s">
        <v>181</v>
      </c>
      <c r="G180" s="85">
        <v>3</v>
      </c>
    </row>
    <row r="181" spans="2:7" ht="15">
      <c r="B181" s="199"/>
      <c r="C181" s="214"/>
      <c r="D181" s="214"/>
      <c r="E181" s="226"/>
      <c r="F181" s="62" t="s">
        <v>126</v>
      </c>
      <c r="G181" s="85">
        <v>2</v>
      </c>
    </row>
    <row r="182" spans="2:7" ht="15">
      <c r="B182" s="199"/>
      <c r="C182" s="214"/>
      <c r="D182" s="214"/>
      <c r="E182" s="226"/>
      <c r="F182" s="62" t="s">
        <v>154</v>
      </c>
      <c r="G182" s="85">
        <v>5</v>
      </c>
    </row>
    <row r="183" spans="2:7" ht="15">
      <c r="B183" s="199"/>
      <c r="C183" s="215"/>
      <c r="D183" s="215"/>
      <c r="E183" s="227"/>
      <c r="F183" s="62" t="s">
        <v>182</v>
      </c>
      <c r="G183" s="85">
        <v>9</v>
      </c>
    </row>
    <row r="184" spans="2:7" ht="15">
      <c r="B184" s="199"/>
      <c r="C184" s="213" t="s">
        <v>11</v>
      </c>
      <c r="D184" s="213">
        <v>100022400</v>
      </c>
      <c r="E184" s="225" t="s">
        <v>86</v>
      </c>
      <c r="F184" s="62" t="s">
        <v>183</v>
      </c>
      <c r="G184" s="85">
        <v>262</v>
      </c>
    </row>
    <row r="185" spans="2:7" ht="15">
      <c r="B185" s="199"/>
      <c r="C185" s="214"/>
      <c r="D185" s="214"/>
      <c r="E185" s="226"/>
      <c r="F185" s="62" t="s">
        <v>140</v>
      </c>
      <c r="G185" s="85">
        <v>70</v>
      </c>
    </row>
    <row r="186" spans="2:7" ht="15">
      <c r="B186" s="199"/>
      <c r="C186" s="214"/>
      <c r="D186" s="214"/>
      <c r="E186" s="226"/>
      <c r="F186" s="62" t="s">
        <v>184</v>
      </c>
      <c r="G186" s="85">
        <v>45</v>
      </c>
    </row>
    <row r="187" spans="2:7" ht="15">
      <c r="B187" s="199"/>
      <c r="C187" s="214"/>
      <c r="D187" s="214"/>
      <c r="E187" s="226"/>
      <c r="F187" s="62" t="s">
        <v>119</v>
      </c>
      <c r="G187" s="85">
        <v>156</v>
      </c>
    </row>
    <row r="188" spans="2:7" ht="15">
      <c r="B188" s="199"/>
      <c r="C188" s="214"/>
      <c r="D188" s="214"/>
      <c r="E188" s="226"/>
      <c r="F188" s="62" t="s">
        <v>96</v>
      </c>
      <c r="G188" s="85">
        <v>57</v>
      </c>
    </row>
    <row r="189" spans="2:7" ht="15">
      <c r="B189" s="199"/>
      <c r="C189" s="214"/>
      <c r="D189" s="214"/>
      <c r="E189" s="226"/>
      <c r="F189" s="62" t="s">
        <v>107</v>
      </c>
      <c r="G189" s="85">
        <v>47</v>
      </c>
    </row>
    <row r="190" spans="2:7" ht="15">
      <c r="B190" s="199"/>
      <c r="C190" s="214"/>
      <c r="D190" s="214"/>
      <c r="E190" s="226"/>
      <c r="F190" s="62" t="s">
        <v>91</v>
      </c>
      <c r="G190" s="85">
        <v>28</v>
      </c>
    </row>
    <row r="191" spans="2:7" ht="15">
      <c r="B191" s="199"/>
      <c r="C191" s="214"/>
      <c r="D191" s="214"/>
      <c r="E191" s="226"/>
      <c r="F191" s="62" t="s">
        <v>113</v>
      </c>
      <c r="G191" s="85">
        <v>17</v>
      </c>
    </row>
    <row r="192" spans="2:7" ht="15">
      <c r="B192" s="199"/>
      <c r="C192" s="214"/>
      <c r="D192" s="214"/>
      <c r="E192" s="226"/>
      <c r="F192" s="62" t="s">
        <v>185</v>
      </c>
      <c r="G192" s="85">
        <v>144</v>
      </c>
    </row>
    <row r="193" spans="2:7" ht="15">
      <c r="B193" s="199"/>
      <c r="C193" s="214"/>
      <c r="D193" s="214"/>
      <c r="E193" s="226"/>
      <c r="F193" s="62" t="s">
        <v>186</v>
      </c>
      <c r="G193" s="85">
        <v>162</v>
      </c>
    </row>
    <row r="194" spans="2:7" ht="15">
      <c r="B194" s="199"/>
      <c r="C194" s="214"/>
      <c r="D194" s="214"/>
      <c r="E194" s="226"/>
      <c r="F194" s="62" t="s">
        <v>178</v>
      </c>
      <c r="G194" s="85">
        <v>18</v>
      </c>
    </row>
    <row r="195" spans="2:7" ht="15">
      <c r="B195" s="199"/>
      <c r="C195" s="214"/>
      <c r="D195" s="214"/>
      <c r="E195" s="226"/>
      <c r="F195" s="62" t="s">
        <v>187</v>
      </c>
      <c r="G195" s="85">
        <v>26</v>
      </c>
    </row>
    <row r="196" spans="2:7" ht="15">
      <c r="B196" s="199"/>
      <c r="C196" s="214"/>
      <c r="D196" s="214"/>
      <c r="E196" s="226"/>
      <c r="F196" s="62" t="s">
        <v>172</v>
      </c>
      <c r="G196" s="85">
        <v>73</v>
      </c>
    </row>
    <row r="197" spans="2:7" ht="15">
      <c r="B197" s="199"/>
      <c r="C197" s="214"/>
      <c r="D197" s="214"/>
      <c r="E197" s="226"/>
      <c r="F197" s="62" t="s">
        <v>129</v>
      </c>
      <c r="G197" s="85">
        <v>38</v>
      </c>
    </row>
    <row r="198" spans="2:7" ht="15">
      <c r="B198" s="199"/>
      <c r="C198" s="214"/>
      <c r="D198" s="214"/>
      <c r="E198" s="226"/>
      <c r="F198" s="62" t="s">
        <v>166</v>
      </c>
      <c r="G198" s="85">
        <v>20</v>
      </c>
    </row>
    <row r="199" spans="2:7" ht="15">
      <c r="B199" s="199"/>
      <c r="C199" s="214"/>
      <c r="D199" s="214"/>
      <c r="E199" s="226"/>
      <c r="F199" s="62" t="s">
        <v>179</v>
      </c>
      <c r="G199" s="85">
        <v>4</v>
      </c>
    </row>
    <row r="200" spans="2:7" ht="15">
      <c r="B200" s="229"/>
      <c r="C200" s="215"/>
      <c r="D200" s="215"/>
      <c r="E200" s="227"/>
      <c r="F200" s="62" t="s">
        <v>166</v>
      </c>
      <c r="G200" s="85">
        <v>20</v>
      </c>
    </row>
    <row r="201" spans="2:7" ht="15">
      <c r="B201" s="228" t="s">
        <v>8</v>
      </c>
      <c r="C201" s="213" t="s">
        <v>15</v>
      </c>
      <c r="D201" s="213">
        <v>100073500</v>
      </c>
      <c r="E201" s="225" t="s">
        <v>87</v>
      </c>
      <c r="F201" s="62" t="s">
        <v>139</v>
      </c>
      <c r="G201" s="85">
        <v>171</v>
      </c>
    </row>
    <row r="202" spans="2:7" ht="15">
      <c r="B202" s="199"/>
      <c r="C202" s="214"/>
      <c r="D202" s="214"/>
      <c r="E202" s="226"/>
      <c r="F202" s="62" t="s">
        <v>101</v>
      </c>
      <c r="G202" s="85">
        <v>65</v>
      </c>
    </row>
    <row r="203" spans="2:7" ht="15">
      <c r="B203" s="199"/>
      <c r="C203" s="214"/>
      <c r="D203" s="214"/>
      <c r="E203" s="226"/>
      <c r="F203" s="62" t="s">
        <v>100</v>
      </c>
      <c r="G203" s="85">
        <v>147</v>
      </c>
    </row>
    <row r="204" spans="2:7" ht="15">
      <c r="B204" s="199"/>
      <c r="C204" s="214"/>
      <c r="D204" s="214"/>
      <c r="E204" s="226"/>
      <c r="F204" s="62" t="s">
        <v>92</v>
      </c>
      <c r="G204" s="85">
        <v>123</v>
      </c>
    </row>
    <row r="205" spans="2:7" ht="15">
      <c r="B205" s="199"/>
      <c r="C205" s="214"/>
      <c r="D205" s="214"/>
      <c r="E205" s="226"/>
      <c r="F205" s="62" t="s">
        <v>90</v>
      </c>
      <c r="G205" s="85">
        <v>39</v>
      </c>
    </row>
    <row r="206" spans="2:7" ht="15">
      <c r="B206" s="199"/>
      <c r="C206" s="214"/>
      <c r="D206" s="214"/>
      <c r="E206" s="226"/>
      <c r="F206" s="62" t="s">
        <v>164</v>
      </c>
      <c r="G206" s="85">
        <v>50</v>
      </c>
    </row>
    <row r="207" spans="2:7" ht="15">
      <c r="B207" s="199"/>
      <c r="C207" s="214"/>
      <c r="D207" s="214"/>
      <c r="E207" s="226"/>
      <c r="F207" s="62" t="s">
        <v>188</v>
      </c>
      <c r="G207" s="85">
        <v>130</v>
      </c>
    </row>
    <row r="208" spans="2:7" ht="15">
      <c r="B208" s="199"/>
      <c r="C208" s="214"/>
      <c r="D208" s="214"/>
      <c r="E208" s="226"/>
      <c r="F208" s="62" t="s">
        <v>189</v>
      </c>
      <c r="G208" s="85">
        <v>80</v>
      </c>
    </row>
    <row r="209" spans="2:7" ht="15.75" thickBot="1">
      <c r="B209" s="200"/>
      <c r="C209" s="216"/>
      <c r="D209" s="216"/>
      <c r="E209" s="233"/>
      <c r="F209" s="76" t="s">
        <v>102</v>
      </c>
      <c r="G209" s="89">
        <v>71</v>
      </c>
    </row>
    <row r="210" spans="2:7" ht="15.75" thickBot="1">
      <c r="B210" s="230" t="s">
        <v>31</v>
      </c>
      <c r="C210" s="231"/>
      <c r="D210" s="231"/>
      <c r="E210" s="231"/>
      <c r="F210" s="232"/>
      <c r="G210" s="160">
        <f>SUM(G5:G209)</f>
        <v>13567</v>
      </c>
    </row>
    <row r="211" spans="2:8" s="159" customFormat="1" ht="12.75">
      <c r="B211" s="49" t="s">
        <v>43</v>
      </c>
      <c r="C211" s="49"/>
      <c r="D211" s="49"/>
      <c r="E211" s="49"/>
      <c r="F211" s="49"/>
      <c r="G211" s="49"/>
      <c r="H211" s="49"/>
    </row>
    <row r="212" s="159" customFormat="1" ht="12.75">
      <c r="B212" s="49" t="s">
        <v>44</v>
      </c>
    </row>
  </sheetData>
  <mergeCells count="72">
    <mergeCell ref="B33:B48"/>
    <mergeCell ref="C33:C42"/>
    <mergeCell ref="B49:B90"/>
    <mergeCell ref="C49:C90"/>
    <mergeCell ref="D5:D17"/>
    <mergeCell ref="E5:E17"/>
    <mergeCell ref="B18:B32"/>
    <mergeCell ref="C18:C32"/>
    <mergeCell ref="D18:D32"/>
    <mergeCell ref="E18:E32"/>
    <mergeCell ref="B5:B17"/>
    <mergeCell ref="C5:C17"/>
    <mergeCell ref="D33:D42"/>
    <mergeCell ref="E33:E42"/>
    <mergeCell ref="C43:C48"/>
    <mergeCell ref="D43:D48"/>
    <mergeCell ref="E43:E48"/>
    <mergeCell ref="D50:D60"/>
    <mergeCell ref="E50:E60"/>
    <mergeCell ref="D61:D72"/>
    <mergeCell ref="E61:E72"/>
    <mergeCell ref="D73:D83"/>
    <mergeCell ref="E73:E83"/>
    <mergeCell ref="D84:D86"/>
    <mergeCell ref="E84:E86"/>
    <mergeCell ref="D87:D90"/>
    <mergeCell ref="E87:E90"/>
    <mergeCell ref="B91:B101"/>
    <mergeCell ref="C91:C101"/>
    <mergeCell ref="D91:D101"/>
    <mergeCell ref="E91:E101"/>
    <mergeCell ref="B102:B123"/>
    <mergeCell ref="C102:C105"/>
    <mergeCell ref="D102:D105"/>
    <mergeCell ref="E102:E105"/>
    <mergeCell ref="C107:C123"/>
    <mergeCell ref="D107:D123"/>
    <mergeCell ref="E107:E123"/>
    <mergeCell ref="B124:B126"/>
    <mergeCell ref="C124:C126"/>
    <mergeCell ref="D124:D126"/>
    <mergeCell ref="E124:E126"/>
    <mergeCell ref="B127:B140"/>
    <mergeCell ref="C127:C140"/>
    <mergeCell ref="D127:D140"/>
    <mergeCell ref="E127:E140"/>
    <mergeCell ref="B141:B157"/>
    <mergeCell ref="C141:C143"/>
    <mergeCell ref="D141:D143"/>
    <mergeCell ref="E141:E143"/>
    <mergeCell ref="C144:C157"/>
    <mergeCell ref="D144:D157"/>
    <mergeCell ref="E144:E157"/>
    <mergeCell ref="B158:B167"/>
    <mergeCell ref="C158:C162"/>
    <mergeCell ref="D158:D162"/>
    <mergeCell ref="E158:E162"/>
    <mergeCell ref="C163:C167"/>
    <mergeCell ref="D163:D167"/>
    <mergeCell ref="E163:E167"/>
    <mergeCell ref="C201:C209"/>
    <mergeCell ref="D201:D209"/>
    <mergeCell ref="E201:E209"/>
    <mergeCell ref="B210:F210"/>
    <mergeCell ref="D168:D183"/>
    <mergeCell ref="E168:E183"/>
    <mergeCell ref="C184:C200"/>
    <mergeCell ref="D184:D200"/>
    <mergeCell ref="E184:E200"/>
    <mergeCell ref="B168:B200"/>
    <mergeCell ref="C168:C183"/>
    <mergeCell ref="B201:B20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A1" sqref="A1:XFD1048576"/>
    </sheetView>
  </sheetViews>
  <sheetFormatPr defaultColWidth="11.421875" defaultRowHeight="15"/>
  <cols>
    <col min="1" max="1" width="11.421875" style="50" customWidth="1"/>
    <col min="2" max="2" width="13.57421875" style="50" customWidth="1"/>
    <col min="3" max="3" width="15.28125" style="49" bestFit="1" customWidth="1"/>
    <col min="4" max="4" width="10.7109375" style="151" bestFit="1" customWidth="1"/>
    <col min="5" max="5" width="10.421875" style="151" bestFit="1" customWidth="1"/>
    <col min="6" max="6" width="10.8515625" style="50" bestFit="1" customWidth="1"/>
    <col min="7" max="10" width="10.421875" style="50" bestFit="1" customWidth="1"/>
    <col min="11" max="13" width="11.421875" style="50" customWidth="1"/>
    <col min="14" max="14" width="17.28125" style="50" bestFit="1" customWidth="1"/>
    <col min="15" max="16384" width="11.421875" style="50" customWidth="1"/>
  </cols>
  <sheetData>
    <row r="2" ht="15">
      <c r="B2" s="49" t="s">
        <v>191</v>
      </c>
    </row>
    <row r="4" ht="15">
      <c r="B4" s="49" t="s">
        <v>41</v>
      </c>
    </row>
    <row r="5" ht="13.5" customHeight="1" thickBot="1"/>
    <row r="6" spans="2:5" ht="13.5" thickBot="1">
      <c r="B6" s="47" t="s">
        <v>3</v>
      </c>
      <c r="C6" s="57" t="s">
        <v>31</v>
      </c>
      <c r="D6" s="48" t="s">
        <v>32</v>
      </c>
      <c r="E6" s="23" t="s">
        <v>33</v>
      </c>
    </row>
    <row r="7" spans="2:5" ht="15">
      <c r="B7" s="63" t="s">
        <v>14</v>
      </c>
      <c r="C7" s="24">
        <f>SUM(D7:E7)</f>
        <v>222</v>
      </c>
      <c r="D7" s="162">
        <v>54</v>
      </c>
      <c r="E7" s="58">
        <v>168</v>
      </c>
    </row>
    <row r="8" spans="2:5" ht="13.5" thickBot="1">
      <c r="B8" s="65" t="s">
        <v>7</v>
      </c>
      <c r="C8" s="26">
        <f>SUM(D8:E8)</f>
        <v>1715</v>
      </c>
      <c r="D8" s="146">
        <v>620</v>
      </c>
      <c r="E8" s="41">
        <v>1095</v>
      </c>
    </row>
    <row r="9" spans="2:5" ht="13.5" thickBot="1">
      <c r="B9" s="161" t="s">
        <v>31</v>
      </c>
      <c r="C9" s="29">
        <f>SUM(C7:C8)</f>
        <v>1937</v>
      </c>
      <c r="D9" s="119">
        <f>SUM(D7:D8)</f>
        <v>674</v>
      </c>
      <c r="E9" s="121">
        <f>SUM(E7:E8)</f>
        <v>1263</v>
      </c>
    </row>
    <row r="10" ht="15">
      <c r="B10" s="49" t="s">
        <v>43</v>
      </c>
    </row>
    <row r="11" ht="15">
      <c r="B11" s="49" t="s">
        <v>44</v>
      </c>
    </row>
    <row r="13" ht="15">
      <c r="B13" s="49" t="s">
        <v>40</v>
      </c>
    </row>
    <row r="14" ht="13.5" thickBot="1">
      <c r="B14" s="49"/>
    </row>
    <row r="15" spans="2:9" ht="39" thickBot="1">
      <c r="B15" s="134" t="s">
        <v>3</v>
      </c>
      <c r="C15" s="147" t="s">
        <v>39</v>
      </c>
      <c r="D15" s="148" t="s">
        <v>31</v>
      </c>
      <c r="E15" s="113" t="s">
        <v>48</v>
      </c>
      <c r="F15" s="114" t="s">
        <v>49</v>
      </c>
      <c r="G15" s="114" t="s">
        <v>50</v>
      </c>
      <c r="H15" s="114" t="s">
        <v>51</v>
      </c>
      <c r="I15" s="115" t="s">
        <v>52</v>
      </c>
    </row>
    <row r="16" spans="2:9" ht="15">
      <c r="B16" s="198" t="s">
        <v>14</v>
      </c>
      <c r="C16" s="75" t="s">
        <v>45</v>
      </c>
      <c r="D16" s="84">
        <v>15</v>
      </c>
      <c r="E16" s="166">
        <v>0</v>
      </c>
      <c r="F16" s="167">
        <v>7</v>
      </c>
      <c r="G16" s="168">
        <v>0</v>
      </c>
      <c r="H16" s="167">
        <v>8</v>
      </c>
      <c r="I16" s="169">
        <v>0</v>
      </c>
    </row>
    <row r="17" spans="2:9" ht="15">
      <c r="B17" s="199"/>
      <c r="C17" s="62" t="s">
        <v>46</v>
      </c>
      <c r="D17" s="85">
        <v>17</v>
      </c>
      <c r="E17" s="165">
        <v>0</v>
      </c>
      <c r="F17" s="87">
        <v>7</v>
      </c>
      <c r="G17" s="164">
        <v>0</v>
      </c>
      <c r="H17" s="87">
        <v>8</v>
      </c>
      <c r="I17" s="88">
        <v>2</v>
      </c>
    </row>
    <row r="18" spans="2:9" ht="15">
      <c r="B18" s="199"/>
      <c r="C18" s="62" t="s">
        <v>54</v>
      </c>
      <c r="D18" s="85">
        <v>40</v>
      </c>
      <c r="E18" s="165">
        <v>0</v>
      </c>
      <c r="F18" s="87">
        <v>12</v>
      </c>
      <c r="G18" s="164">
        <v>0</v>
      </c>
      <c r="H18" s="87">
        <v>10</v>
      </c>
      <c r="I18" s="88">
        <v>18</v>
      </c>
    </row>
    <row r="19" spans="2:9" ht="15">
      <c r="B19" s="199"/>
      <c r="C19" s="62" t="s">
        <v>55</v>
      </c>
      <c r="D19" s="85">
        <v>24</v>
      </c>
      <c r="E19" s="165">
        <v>0</v>
      </c>
      <c r="F19" s="87">
        <v>3</v>
      </c>
      <c r="G19" s="164">
        <v>0</v>
      </c>
      <c r="H19" s="87">
        <v>8</v>
      </c>
      <c r="I19" s="88">
        <v>13</v>
      </c>
    </row>
    <row r="20" spans="2:9" ht="15">
      <c r="B20" s="199"/>
      <c r="C20" s="62" t="s">
        <v>56</v>
      </c>
      <c r="D20" s="85">
        <v>20</v>
      </c>
      <c r="E20" s="165">
        <v>0</v>
      </c>
      <c r="F20" s="87">
        <v>7</v>
      </c>
      <c r="G20" s="164">
        <v>0</v>
      </c>
      <c r="H20" s="87">
        <v>3</v>
      </c>
      <c r="I20" s="88">
        <v>10</v>
      </c>
    </row>
    <row r="21" spans="2:9" ht="15">
      <c r="B21" s="199"/>
      <c r="C21" s="62" t="s">
        <v>57</v>
      </c>
      <c r="D21" s="85">
        <v>24</v>
      </c>
      <c r="E21" s="165">
        <v>0</v>
      </c>
      <c r="F21" s="87">
        <v>8</v>
      </c>
      <c r="G21" s="164">
        <v>0</v>
      </c>
      <c r="H21" s="87">
        <v>4</v>
      </c>
      <c r="I21" s="88">
        <v>12</v>
      </c>
    </row>
    <row r="22" spans="2:9" ht="15">
      <c r="B22" s="199"/>
      <c r="C22" s="62" t="s">
        <v>58</v>
      </c>
      <c r="D22" s="85">
        <v>12</v>
      </c>
      <c r="E22" s="165">
        <v>0</v>
      </c>
      <c r="F22" s="87">
        <v>3</v>
      </c>
      <c r="G22" s="164">
        <v>0</v>
      </c>
      <c r="H22" s="87">
        <v>1</v>
      </c>
      <c r="I22" s="88">
        <v>8</v>
      </c>
    </row>
    <row r="23" spans="2:9" ht="15">
      <c r="B23" s="199"/>
      <c r="C23" s="62" t="s">
        <v>60</v>
      </c>
      <c r="D23" s="85">
        <v>28</v>
      </c>
      <c r="E23" s="165">
        <v>0</v>
      </c>
      <c r="F23" s="87">
        <v>11</v>
      </c>
      <c r="G23" s="164">
        <v>0</v>
      </c>
      <c r="H23" s="87">
        <v>8</v>
      </c>
      <c r="I23" s="88">
        <v>9</v>
      </c>
    </row>
    <row r="24" spans="2:9" ht="15">
      <c r="B24" s="229"/>
      <c r="C24" s="62" t="s">
        <v>61</v>
      </c>
      <c r="D24" s="85">
        <v>42</v>
      </c>
      <c r="E24" s="165">
        <v>0</v>
      </c>
      <c r="F24" s="87">
        <v>15</v>
      </c>
      <c r="G24" s="164">
        <v>0</v>
      </c>
      <c r="H24" s="87">
        <v>14</v>
      </c>
      <c r="I24" s="88">
        <v>13</v>
      </c>
    </row>
    <row r="25" spans="2:9" ht="15">
      <c r="B25" s="228" t="s">
        <v>7</v>
      </c>
      <c r="C25" s="62" t="s">
        <v>45</v>
      </c>
      <c r="D25" s="85">
        <v>109</v>
      </c>
      <c r="E25" s="86">
        <v>5</v>
      </c>
      <c r="F25" s="164">
        <v>0</v>
      </c>
      <c r="G25" s="87">
        <v>14</v>
      </c>
      <c r="H25" s="87">
        <v>26</v>
      </c>
      <c r="I25" s="88">
        <v>64</v>
      </c>
    </row>
    <row r="26" spans="2:9" ht="15">
      <c r="B26" s="199"/>
      <c r="C26" s="62" t="s">
        <v>46</v>
      </c>
      <c r="D26" s="85">
        <v>166</v>
      </c>
      <c r="E26" s="86">
        <v>8</v>
      </c>
      <c r="F26" s="164">
        <v>0</v>
      </c>
      <c r="G26" s="87">
        <v>27</v>
      </c>
      <c r="H26" s="87">
        <v>40</v>
      </c>
      <c r="I26" s="88">
        <v>91</v>
      </c>
    </row>
    <row r="27" spans="2:9" ht="15">
      <c r="B27" s="199"/>
      <c r="C27" s="62" t="s">
        <v>54</v>
      </c>
      <c r="D27" s="85">
        <v>175</v>
      </c>
      <c r="E27" s="86">
        <v>9</v>
      </c>
      <c r="F27" s="164">
        <v>0</v>
      </c>
      <c r="G27" s="87">
        <v>45</v>
      </c>
      <c r="H27" s="87">
        <v>49</v>
      </c>
      <c r="I27" s="88">
        <v>72</v>
      </c>
    </row>
    <row r="28" spans="2:9" ht="15">
      <c r="B28" s="199"/>
      <c r="C28" s="62" t="s">
        <v>55</v>
      </c>
      <c r="D28" s="85">
        <v>186</v>
      </c>
      <c r="E28" s="86">
        <v>6</v>
      </c>
      <c r="F28" s="164">
        <v>0</v>
      </c>
      <c r="G28" s="87">
        <v>39</v>
      </c>
      <c r="H28" s="87">
        <v>46</v>
      </c>
      <c r="I28" s="88">
        <v>95</v>
      </c>
    </row>
    <row r="29" spans="2:9" ht="15">
      <c r="B29" s="199"/>
      <c r="C29" s="62" t="s">
        <v>56</v>
      </c>
      <c r="D29" s="85">
        <v>137</v>
      </c>
      <c r="E29" s="86">
        <v>8</v>
      </c>
      <c r="F29" s="164">
        <v>0</v>
      </c>
      <c r="G29" s="87">
        <v>29</v>
      </c>
      <c r="H29" s="87">
        <v>34</v>
      </c>
      <c r="I29" s="88">
        <v>66</v>
      </c>
    </row>
    <row r="30" spans="2:9" ht="15">
      <c r="B30" s="199"/>
      <c r="C30" s="62" t="s">
        <v>57</v>
      </c>
      <c r="D30" s="85">
        <v>141</v>
      </c>
      <c r="E30" s="86">
        <v>8</v>
      </c>
      <c r="F30" s="164">
        <v>0</v>
      </c>
      <c r="G30" s="87">
        <v>29</v>
      </c>
      <c r="H30" s="87">
        <v>33</v>
      </c>
      <c r="I30" s="88">
        <v>71</v>
      </c>
    </row>
    <row r="31" spans="2:9" ht="15">
      <c r="B31" s="199"/>
      <c r="C31" s="62" t="s">
        <v>58</v>
      </c>
      <c r="D31" s="85">
        <v>115</v>
      </c>
      <c r="E31" s="86">
        <v>6</v>
      </c>
      <c r="F31" s="164">
        <v>0</v>
      </c>
      <c r="G31" s="87">
        <v>26</v>
      </c>
      <c r="H31" s="87">
        <v>26</v>
      </c>
      <c r="I31" s="88">
        <v>57</v>
      </c>
    </row>
    <row r="32" spans="2:9" ht="15">
      <c r="B32" s="199"/>
      <c r="C32" s="62" t="s">
        <v>59</v>
      </c>
      <c r="D32" s="85">
        <v>8</v>
      </c>
      <c r="E32" s="165">
        <v>0</v>
      </c>
      <c r="F32" s="164">
        <v>0</v>
      </c>
      <c r="G32" s="87">
        <v>2</v>
      </c>
      <c r="H32" s="87">
        <v>1</v>
      </c>
      <c r="I32" s="88">
        <v>5</v>
      </c>
    </row>
    <row r="33" spans="2:9" ht="15">
      <c r="B33" s="199"/>
      <c r="C33" s="62" t="s">
        <v>60</v>
      </c>
      <c r="D33" s="85">
        <v>366</v>
      </c>
      <c r="E33" s="86">
        <v>26</v>
      </c>
      <c r="F33" s="164">
        <v>0</v>
      </c>
      <c r="G33" s="87">
        <v>88</v>
      </c>
      <c r="H33" s="87">
        <v>106</v>
      </c>
      <c r="I33" s="88">
        <v>146</v>
      </c>
    </row>
    <row r="34" spans="2:9" ht="13.5" thickBot="1">
      <c r="B34" s="200"/>
      <c r="C34" s="76" t="s">
        <v>61</v>
      </c>
      <c r="D34" s="89">
        <v>312</v>
      </c>
      <c r="E34" s="170">
        <v>19</v>
      </c>
      <c r="F34" s="171">
        <v>0</v>
      </c>
      <c r="G34" s="90">
        <v>76</v>
      </c>
      <c r="H34" s="90">
        <v>64</v>
      </c>
      <c r="I34" s="91">
        <v>153</v>
      </c>
    </row>
    <row r="35" spans="2:9" ht="13.5" thickBot="1">
      <c r="B35" s="209" t="s">
        <v>31</v>
      </c>
      <c r="C35" s="210"/>
      <c r="D35" s="45">
        <f aca="true" t="shared" si="0" ref="D35">SUM(E35:I35)</f>
        <v>1937</v>
      </c>
      <c r="E35" s="55">
        <f>SUM(E16:E34)</f>
        <v>95</v>
      </c>
      <c r="F35" s="67">
        <f>SUM(F16:F34)</f>
        <v>73</v>
      </c>
      <c r="G35" s="67">
        <f>SUM(G16:G34)</f>
        <v>375</v>
      </c>
      <c r="H35" s="67">
        <f>SUM(H16:H34)</f>
        <v>489</v>
      </c>
      <c r="I35" s="56">
        <f>SUM(I16:I34)</f>
        <v>905</v>
      </c>
    </row>
    <row r="36" ht="15">
      <c r="B36" s="49" t="s">
        <v>43</v>
      </c>
    </row>
    <row r="37" ht="15">
      <c r="B37" s="49" t="s">
        <v>44</v>
      </c>
    </row>
    <row r="38" spans="3:5" ht="15">
      <c r="C38" s="50"/>
      <c r="D38" s="49"/>
      <c r="E38" s="50"/>
    </row>
    <row r="49" s="50" customFormat="1" ht="15"/>
    <row r="50" s="50" customFormat="1" ht="15"/>
    <row r="51" s="50" customFormat="1" ht="15"/>
    <row r="52" s="50" customFormat="1" ht="15"/>
    <row r="53" s="50" customFormat="1" ht="15"/>
  </sheetData>
  <mergeCells count="3">
    <mergeCell ref="B35:C35"/>
    <mergeCell ref="B16:B24"/>
    <mergeCell ref="B25:B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A1" sqref="A1:XFD1048576"/>
    </sheetView>
  </sheetViews>
  <sheetFormatPr defaultColWidth="11.421875" defaultRowHeight="15"/>
  <cols>
    <col min="1" max="1" width="11.421875" style="3" customWidth="1"/>
    <col min="2" max="2" width="12.421875" style="6" customWidth="1"/>
    <col min="3" max="3" width="23.7109375" style="5" customWidth="1"/>
    <col min="4" max="4" width="10.00390625" style="5" bestFit="1" customWidth="1"/>
    <col min="5" max="5" width="49.140625" style="5" bestFit="1" customWidth="1"/>
    <col min="6" max="6" width="6.00390625" style="5" bestFit="1" customWidth="1"/>
    <col min="7" max="7" width="8.7109375" style="3" bestFit="1" customWidth="1"/>
    <col min="8" max="8" width="8.8515625" style="3" bestFit="1" customWidth="1"/>
    <col min="9" max="9" width="16.28125" style="3" bestFit="1" customWidth="1"/>
    <col min="10" max="10" width="42.57421875" style="3" bestFit="1" customWidth="1"/>
    <col min="11" max="11" width="13.28125" style="3" bestFit="1" customWidth="1"/>
    <col min="12" max="12" width="84.57421875" style="3" bestFit="1" customWidth="1"/>
    <col min="13" max="13" width="7.7109375" style="3" customWidth="1"/>
    <col min="14" max="16" width="10.140625" style="3" customWidth="1"/>
    <col min="17" max="16384" width="11.421875" style="3" customWidth="1"/>
  </cols>
  <sheetData>
    <row r="1" ht="15">
      <c r="F1" s="3"/>
    </row>
    <row r="2" spans="2:5" s="50" customFormat="1" ht="12.75">
      <c r="B2" s="49" t="s">
        <v>199</v>
      </c>
      <c r="C2" s="49"/>
      <c r="D2" s="151"/>
      <c r="E2" s="151"/>
    </row>
    <row r="3" ht="15.75" thickBot="1"/>
    <row r="4" spans="2:8" ht="26.25" thickBot="1">
      <c r="B4" s="134" t="s">
        <v>3</v>
      </c>
      <c r="C4" s="114" t="s">
        <v>2</v>
      </c>
      <c r="D4" s="22" t="s">
        <v>64</v>
      </c>
      <c r="E4" s="33" t="s">
        <v>36</v>
      </c>
      <c r="F4" s="57" t="s">
        <v>31</v>
      </c>
      <c r="G4" s="48" t="s">
        <v>32</v>
      </c>
      <c r="H4" s="23" t="s">
        <v>33</v>
      </c>
    </row>
    <row r="5" spans="2:8" ht="15">
      <c r="B5" s="173" t="s">
        <v>14</v>
      </c>
      <c r="C5" s="99" t="s">
        <v>14</v>
      </c>
      <c r="D5" s="8">
        <v>100076700</v>
      </c>
      <c r="E5" s="174" t="s">
        <v>38</v>
      </c>
      <c r="F5" s="10">
        <f>SUM(G5:H5)</f>
        <v>222</v>
      </c>
      <c r="G5" s="11">
        <v>54</v>
      </c>
      <c r="H5" s="12">
        <v>168</v>
      </c>
    </row>
    <row r="6" spans="2:8" ht="15">
      <c r="B6" s="222" t="s">
        <v>7</v>
      </c>
      <c r="C6" s="225" t="s">
        <v>6</v>
      </c>
      <c r="D6" s="13">
        <v>100005000</v>
      </c>
      <c r="E6" s="175" t="s">
        <v>192</v>
      </c>
      <c r="F6" s="15">
        <f aca="true" t="shared" si="0" ref="F6:F13">SUM(G6:H6)</f>
        <v>250</v>
      </c>
      <c r="G6" s="16">
        <v>46</v>
      </c>
      <c r="H6" s="17">
        <v>204</v>
      </c>
    </row>
    <row r="7" spans="2:8" ht="15">
      <c r="B7" s="224"/>
      <c r="C7" s="226"/>
      <c r="D7" s="13">
        <v>100008700</v>
      </c>
      <c r="E7" s="175" t="s">
        <v>193</v>
      </c>
      <c r="F7" s="15">
        <f t="shared" si="0"/>
        <v>441</v>
      </c>
      <c r="G7" s="16">
        <v>252</v>
      </c>
      <c r="H7" s="17">
        <v>189</v>
      </c>
    </row>
    <row r="8" spans="2:8" s="2" customFormat="1" ht="15">
      <c r="B8" s="224"/>
      <c r="C8" s="226"/>
      <c r="D8" s="13">
        <v>100061400</v>
      </c>
      <c r="E8" s="175" t="s">
        <v>194</v>
      </c>
      <c r="F8" s="15">
        <f t="shared" si="0"/>
        <v>316</v>
      </c>
      <c r="G8" s="16">
        <v>160</v>
      </c>
      <c r="H8" s="17">
        <v>156</v>
      </c>
    </row>
    <row r="9" spans="2:8" ht="15">
      <c r="B9" s="224"/>
      <c r="C9" s="226"/>
      <c r="D9" s="13">
        <v>100072100</v>
      </c>
      <c r="E9" s="175" t="s">
        <v>195</v>
      </c>
      <c r="F9" s="15">
        <f t="shared" si="0"/>
        <v>224</v>
      </c>
      <c r="G9" s="16">
        <v>48</v>
      </c>
      <c r="H9" s="17">
        <v>176</v>
      </c>
    </row>
    <row r="10" spans="2:8" ht="15">
      <c r="B10" s="224"/>
      <c r="C10" s="226"/>
      <c r="D10" s="13">
        <v>100082600</v>
      </c>
      <c r="E10" s="175" t="s">
        <v>196</v>
      </c>
      <c r="F10" s="15">
        <f t="shared" si="0"/>
        <v>51</v>
      </c>
      <c r="G10" s="16">
        <v>12</v>
      </c>
      <c r="H10" s="17">
        <v>39</v>
      </c>
    </row>
    <row r="11" spans="2:8" ht="15">
      <c r="B11" s="224"/>
      <c r="C11" s="226"/>
      <c r="D11" s="13">
        <v>100083000</v>
      </c>
      <c r="E11" s="175" t="s">
        <v>197</v>
      </c>
      <c r="F11" s="15">
        <f t="shared" si="0"/>
        <v>250</v>
      </c>
      <c r="G11" s="16">
        <v>92</v>
      </c>
      <c r="H11" s="17">
        <v>158</v>
      </c>
    </row>
    <row r="12" spans="2:8" ht="15.75" thickBot="1">
      <c r="B12" s="237"/>
      <c r="C12" s="233"/>
      <c r="D12" s="18">
        <v>100083200</v>
      </c>
      <c r="E12" s="176" t="s">
        <v>198</v>
      </c>
      <c r="F12" s="31">
        <f t="shared" si="0"/>
        <v>183</v>
      </c>
      <c r="G12" s="46">
        <v>10</v>
      </c>
      <c r="H12" s="36">
        <v>173</v>
      </c>
    </row>
    <row r="13" spans="2:8" ht="15.75" thickBot="1">
      <c r="B13" s="235" t="s">
        <v>31</v>
      </c>
      <c r="C13" s="236"/>
      <c r="D13" s="236"/>
      <c r="E13" s="236"/>
      <c r="F13" s="177">
        <f t="shared" si="0"/>
        <v>1937</v>
      </c>
      <c r="G13" s="178">
        <f>SUM(G5:G12)</f>
        <v>674</v>
      </c>
      <c r="H13" s="179">
        <f>SUM(H5:H12)</f>
        <v>1263</v>
      </c>
    </row>
    <row r="14" spans="2:8" ht="15">
      <c r="B14" s="4" t="s">
        <v>43</v>
      </c>
      <c r="C14" s="49"/>
      <c r="D14" s="49"/>
      <c r="E14" s="49"/>
      <c r="F14" s="49"/>
      <c r="G14" s="49"/>
      <c r="H14" s="49"/>
    </row>
    <row r="15" ht="15">
      <c r="B15" s="4" t="s">
        <v>44</v>
      </c>
    </row>
  </sheetData>
  <mergeCells count="3">
    <mergeCell ref="B13:E13"/>
    <mergeCell ref="B6:B12"/>
    <mergeCell ref="C6:C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A1" sqref="A1:XFD1048576"/>
    </sheetView>
  </sheetViews>
  <sheetFormatPr defaultColWidth="11.421875" defaultRowHeight="15"/>
  <cols>
    <col min="1" max="1" width="11.421875" style="159" customWidth="1"/>
    <col min="2" max="2" width="19.8515625" style="159" customWidth="1"/>
    <col min="3" max="3" width="18.00390625" style="159" customWidth="1"/>
    <col min="4" max="4" width="10.00390625" style="159" bestFit="1" customWidth="1"/>
    <col min="5" max="5" width="49.140625" style="159" bestFit="1" customWidth="1"/>
    <col min="6" max="6" width="6.00390625" style="159" bestFit="1" customWidth="1"/>
    <col min="7" max="7" width="15.8515625" style="159" bestFit="1" customWidth="1"/>
    <col min="8" max="8" width="12.8515625" style="159" bestFit="1" customWidth="1"/>
    <col min="9" max="9" width="24.8515625" style="159" bestFit="1" customWidth="1"/>
    <col min="10" max="10" width="13.57421875" style="159" bestFit="1" customWidth="1"/>
    <col min="11" max="11" width="14.7109375" style="159" bestFit="1" customWidth="1"/>
    <col min="12" max="12" width="40.00390625" style="159" bestFit="1" customWidth="1"/>
    <col min="13" max="13" width="33.57421875" style="159" bestFit="1" customWidth="1"/>
    <col min="14" max="14" width="19.7109375" style="159" bestFit="1" customWidth="1"/>
    <col min="15" max="15" width="6.421875" style="159" bestFit="1" customWidth="1"/>
    <col min="16" max="16" width="11.57421875" style="159" bestFit="1" customWidth="1"/>
    <col min="17" max="17" width="17.28125" style="159" bestFit="1" customWidth="1"/>
    <col min="18" max="16384" width="11.421875" style="159" customWidth="1"/>
  </cols>
  <sheetData>
    <row r="2" spans="2:5" s="50" customFormat="1" ht="15">
      <c r="B2" s="49" t="s">
        <v>202</v>
      </c>
      <c r="C2" s="49"/>
      <c r="D2" s="151"/>
      <c r="E2" s="151"/>
    </row>
    <row r="3" spans="2:8" ht="13.5" thickBot="1">
      <c r="B3" s="157"/>
      <c r="C3" s="158"/>
      <c r="D3" s="158"/>
      <c r="E3" s="158"/>
      <c r="F3" s="158"/>
      <c r="G3" s="158"/>
      <c r="H3" s="158"/>
    </row>
    <row r="4" spans="2:11" ht="13.5" thickBot="1">
      <c r="B4" s="21" t="s">
        <v>3</v>
      </c>
      <c r="C4" s="114" t="s">
        <v>2</v>
      </c>
      <c r="D4" s="22" t="s">
        <v>64</v>
      </c>
      <c r="E4" s="33" t="s">
        <v>36</v>
      </c>
      <c r="F4" s="57" t="s">
        <v>31</v>
      </c>
      <c r="G4" s="48" t="s">
        <v>48</v>
      </c>
      <c r="H4" s="22" t="s">
        <v>49</v>
      </c>
      <c r="I4" s="22" t="s">
        <v>50</v>
      </c>
      <c r="J4" s="22" t="s">
        <v>51</v>
      </c>
      <c r="K4" s="23" t="s">
        <v>52</v>
      </c>
    </row>
    <row r="5" spans="2:11" ht="15">
      <c r="B5" s="95" t="s">
        <v>14</v>
      </c>
      <c r="C5" s="96" t="s">
        <v>14</v>
      </c>
      <c r="D5" s="96">
        <v>100076700</v>
      </c>
      <c r="E5" s="152" t="s">
        <v>38</v>
      </c>
      <c r="F5" s="15">
        <f>SUM(G5:K5)</f>
        <v>222</v>
      </c>
      <c r="G5" s="180">
        <v>0</v>
      </c>
      <c r="H5" s="42">
        <v>73</v>
      </c>
      <c r="I5" s="93">
        <v>0</v>
      </c>
      <c r="J5" s="42">
        <v>64</v>
      </c>
      <c r="K5" s="12">
        <v>85</v>
      </c>
    </row>
    <row r="6" spans="2:11" ht="15">
      <c r="B6" s="228" t="s">
        <v>7</v>
      </c>
      <c r="C6" s="225" t="s">
        <v>6</v>
      </c>
      <c r="D6" s="98">
        <v>100005000</v>
      </c>
      <c r="E6" s="153" t="s">
        <v>192</v>
      </c>
      <c r="F6" s="15">
        <f aca="true" t="shared" si="0" ref="F6:F13">SUM(G6:K6)</f>
        <v>250</v>
      </c>
      <c r="G6" s="34">
        <v>44</v>
      </c>
      <c r="H6" s="136">
        <v>0</v>
      </c>
      <c r="I6" s="136">
        <v>0</v>
      </c>
      <c r="J6" s="30">
        <v>206</v>
      </c>
      <c r="K6" s="81">
        <v>0</v>
      </c>
    </row>
    <row r="7" spans="2:11" ht="15">
      <c r="B7" s="199"/>
      <c r="C7" s="226"/>
      <c r="D7" s="98">
        <v>100008700</v>
      </c>
      <c r="E7" s="153" t="s">
        <v>193</v>
      </c>
      <c r="F7" s="15">
        <f t="shared" si="0"/>
        <v>441</v>
      </c>
      <c r="G7" s="154">
        <v>0</v>
      </c>
      <c r="H7" s="136">
        <v>0</v>
      </c>
      <c r="I7" s="30">
        <v>244</v>
      </c>
      <c r="J7" s="30">
        <v>197</v>
      </c>
      <c r="K7" s="81">
        <v>0</v>
      </c>
    </row>
    <row r="8" spans="2:11" ht="15">
      <c r="B8" s="199"/>
      <c r="C8" s="226"/>
      <c r="D8" s="98">
        <v>100061400</v>
      </c>
      <c r="E8" s="153" t="s">
        <v>194</v>
      </c>
      <c r="F8" s="15">
        <f t="shared" si="0"/>
        <v>316</v>
      </c>
      <c r="G8" s="154">
        <v>0</v>
      </c>
      <c r="H8" s="136">
        <v>0</v>
      </c>
      <c r="I8" s="136">
        <v>0</v>
      </c>
      <c r="J8" s="136">
        <v>0</v>
      </c>
      <c r="K8" s="17">
        <v>316</v>
      </c>
    </row>
    <row r="9" spans="2:11" ht="15">
      <c r="B9" s="199"/>
      <c r="C9" s="226"/>
      <c r="D9" s="98">
        <v>100072100</v>
      </c>
      <c r="E9" s="153" t="s">
        <v>195</v>
      </c>
      <c r="F9" s="15">
        <f t="shared" si="0"/>
        <v>224</v>
      </c>
      <c r="G9" s="154">
        <v>0</v>
      </c>
      <c r="H9" s="136">
        <v>0</v>
      </c>
      <c r="I9" s="136">
        <v>0</v>
      </c>
      <c r="J9" s="136">
        <v>0</v>
      </c>
      <c r="K9" s="17">
        <v>224</v>
      </c>
    </row>
    <row r="10" spans="2:11" ht="15">
      <c r="B10" s="199"/>
      <c r="C10" s="226"/>
      <c r="D10" s="98">
        <v>100082600</v>
      </c>
      <c r="E10" s="153" t="s">
        <v>196</v>
      </c>
      <c r="F10" s="15">
        <f t="shared" si="0"/>
        <v>51</v>
      </c>
      <c r="G10" s="34">
        <v>51</v>
      </c>
      <c r="H10" s="136">
        <v>0</v>
      </c>
      <c r="I10" s="136">
        <v>0</v>
      </c>
      <c r="J10" s="136">
        <v>0</v>
      </c>
      <c r="K10" s="81">
        <v>0</v>
      </c>
    </row>
    <row r="11" spans="2:11" ht="15">
      <c r="B11" s="199"/>
      <c r="C11" s="226"/>
      <c r="D11" s="98">
        <v>100083000</v>
      </c>
      <c r="E11" s="153" t="s">
        <v>197</v>
      </c>
      <c r="F11" s="15">
        <f t="shared" si="0"/>
        <v>250</v>
      </c>
      <c r="G11" s="154">
        <v>0</v>
      </c>
      <c r="H11" s="136">
        <v>0</v>
      </c>
      <c r="I11" s="30">
        <v>131</v>
      </c>
      <c r="J11" s="30">
        <v>22</v>
      </c>
      <c r="K11" s="17">
        <v>97</v>
      </c>
    </row>
    <row r="12" spans="2:11" ht="13.5" thickBot="1">
      <c r="B12" s="200"/>
      <c r="C12" s="233"/>
      <c r="D12" s="70">
        <v>100083200</v>
      </c>
      <c r="E12" s="156" t="s">
        <v>198</v>
      </c>
      <c r="F12" s="15">
        <f t="shared" si="0"/>
        <v>183</v>
      </c>
      <c r="G12" s="181">
        <v>0</v>
      </c>
      <c r="H12" s="137">
        <v>0</v>
      </c>
      <c r="I12" s="137">
        <v>0</v>
      </c>
      <c r="J12" s="137">
        <v>0</v>
      </c>
      <c r="K12" s="36">
        <v>183</v>
      </c>
    </row>
    <row r="13" spans="2:11" ht="13.5" thickBot="1">
      <c r="B13" s="230" t="s">
        <v>31</v>
      </c>
      <c r="C13" s="231"/>
      <c r="D13" s="231"/>
      <c r="E13" s="232"/>
      <c r="F13" s="31">
        <f t="shared" si="0"/>
        <v>1937</v>
      </c>
      <c r="G13" s="55">
        <f>SUM(G5:G12)</f>
        <v>95</v>
      </c>
      <c r="H13" s="55">
        <f aca="true" t="shared" si="1" ref="H13:K13">SUM(H5:H12)</f>
        <v>73</v>
      </c>
      <c r="I13" s="55">
        <f t="shared" si="1"/>
        <v>375</v>
      </c>
      <c r="J13" s="55">
        <f t="shared" si="1"/>
        <v>489</v>
      </c>
      <c r="K13" s="55">
        <f t="shared" si="1"/>
        <v>905</v>
      </c>
    </row>
    <row r="14" spans="2:8" ht="15">
      <c r="B14" s="49" t="s">
        <v>43</v>
      </c>
      <c r="C14" s="49"/>
      <c r="D14" s="49"/>
      <c r="E14" s="49"/>
      <c r="F14" s="49"/>
      <c r="G14" s="49"/>
      <c r="H14" s="49"/>
    </row>
    <row r="15" ht="15">
      <c r="B15" s="49" t="s">
        <v>44</v>
      </c>
    </row>
  </sheetData>
  <mergeCells count="3">
    <mergeCell ref="B13:E13"/>
    <mergeCell ref="B6:B12"/>
    <mergeCell ref="C6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Usuario</cp:lastModifiedBy>
  <cp:lastPrinted>2015-12-03T14:29:04Z</cp:lastPrinted>
  <dcterms:created xsi:type="dcterms:W3CDTF">2015-02-24T14:21:08Z</dcterms:created>
  <dcterms:modified xsi:type="dcterms:W3CDTF">2015-12-21T15:46:05Z</dcterms:modified>
  <cp:category/>
  <cp:version/>
  <cp:contentType/>
  <cp:contentStatus/>
</cp:coreProperties>
</file>