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20490" windowHeight="7155"/>
  </bookViews>
  <sheets>
    <sheet name="2.2.3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F24" i="1"/>
  <c r="F23" i="1"/>
  <c r="F22" i="1"/>
  <c r="F21" i="1"/>
  <c r="F20" i="1"/>
  <c r="E24" i="1"/>
  <c r="E23" i="1"/>
  <c r="E22" i="1"/>
  <c r="E21" i="1"/>
  <c r="E20" i="1"/>
  <c r="H11" i="1"/>
  <c r="H8" i="1"/>
  <c r="H9" i="1"/>
  <c r="H10" i="1"/>
  <c r="H12" i="1"/>
  <c r="H19" i="1"/>
  <c r="H18" i="1"/>
  <c r="H17" i="1"/>
  <c r="H16" i="1"/>
  <c r="H15" i="1"/>
  <c r="H14" i="1"/>
  <c r="H13" i="1"/>
  <c r="H23" i="1" l="1"/>
  <c r="H21" i="1"/>
  <c r="G25" i="1"/>
  <c r="H20" i="1"/>
  <c r="H24" i="1"/>
  <c r="F25" i="1"/>
  <c r="H22" i="1"/>
  <c r="E25" i="1"/>
  <c r="H25" i="1" l="1"/>
</calcChain>
</file>

<file path=xl/sharedStrings.xml><?xml version="1.0" encoding="utf-8"?>
<sst xmlns="http://schemas.openxmlformats.org/spreadsheetml/2006/main" count="41" uniqueCount="27">
  <si>
    <t>MATRÍCULA TOTAL POR SALAS EDUCATIVAS SEGÚN EDAD</t>
  </si>
  <si>
    <t>Dependencia</t>
  </si>
  <si>
    <t>Sector</t>
  </si>
  <si>
    <t>Edad</t>
  </si>
  <si>
    <t>Salas educativas</t>
  </si>
  <si>
    <t>Total</t>
  </si>
  <si>
    <t xml:space="preserve"> 3 años</t>
  </si>
  <si>
    <t>4 años</t>
  </si>
  <si>
    <t>5 años</t>
  </si>
  <si>
    <t>Estatal</t>
  </si>
  <si>
    <t>4 Años</t>
  </si>
  <si>
    <t>5 Años</t>
  </si>
  <si>
    <t>Provincial</t>
  </si>
  <si>
    <t>2 Años</t>
  </si>
  <si>
    <t>3 Años</t>
  </si>
  <si>
    <t>Privado</t>
  </si>
  <si>
    <t>6 Años y más</t>
  </si>
  <si>
    <t>Municipal</t>
  </si>
  <si>
    <t>Todas</t>
  </si>
  <si>
    <t>Total en provincia</t>
  </si>
  <si>
    <t>SECRETARIA DE PLANIFICACIÓN Y CALIDAD EDUCATIVA</t>
  </si>
  <si>
    <t>Dirección Provincial de Información y Estadística</t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</si>
  <si>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Planeamiento Educativo del  Ministerio de Educación de Catamarca.</t>
    </r>
  </si>
  <si>
    <t>2.2.3. Educación Común. Nivel Inicial. Matrícula total por salas educativas según edad, Dependencia y Sector de Gestión. Catamarca.  Año 2024.</t>
  </si>
  <si>
    <r>
      <rPr>
        <b/>
        <i/>
        <sz val="9"/>
        <color theme="1"/>
        <rFont val="Calibri"/>
        <family val="2"/>
        <scheme val="minor"/>
      </rPr>
      <t>Nota:</t>
    </r>
    <r>
      <rPr>
        <i/>
        <sz val="9"/>
        <color theme="1"/>
        <rFont val="Calibri"/>
        <family val="2"/>
        <scheme val="minor"/>
      </rPr>
      <t xml:space="preserve"> No se recuenta los Jardín Maternal  </t>
    </r>
    <r>
      <rPr>
        <i/>
        <sz val="9"/>
        <rFont val="Calibri"/>
        <family val="2"/>
        <scheme val="minor"/>
      </rPr>
      <t>(</t>
    </r>
    <r>
      <rPr>
        <b/>
        <i/>
        <sz val="9"/>
        <rFont val="Calibri"/>
        <family val="2"/>
        <scheme val="minor"/>
      </rPr>
      <t>Prov. Estatal: 167 y Municipal Estatal 19 alumnos</t>
    </r>
    <r>
      <rPr>
        <i/>
        <sz val="9"/>
        <color theme="1"/>
        <rFont val="Calibri"/>
        <family val="2"/>
        <scheme val="minor"/>
      </rPr>
      <t>).</t>
    </r>
  </si>
  <si>
    <r>
      <t xml:space="preserve">Elaborado el </t>
    </r>
    <r>
      <rPr>
        <i/>
        <sz val="9"/>
        <color rgb="FFFF0000"/>
        <rFont val="Calibri"/>
        <family val="2"/>
        <scheme val="minor"/>
      </rPr>
      <t>03/2025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</si>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</sst>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color theme="1"/>
      <name val="Aharoni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top"/>
    </xf>
    <xf numFmtId="1" fontId="1" fillId="2" borderId="4" xfId="0" applyNumberFormat="1" applyFont="1" applyFill="1" applyBorder="1" applyAlignment="1">
      <alignment horizontal="center" vertical="top"/>
    </xf>
    <xf numFmtId="1" fontId="4" fillId="2" borderId="4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top"/>
    </xf>
    <xf numFmtId="1" fontId="1" fillId="2" borderId="0" xfId="0" applyNumberFormat="1" applyFont="1" applyFill="1" applyBorder="1" applyAlignment="1">
      <alignment horizontal="center" vertical="top"/>
    </xf>
    <xf numFmtId="1" fontId="4" fillId="2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3" fontId="4" fillId="3" borderId="0" xfId="0" applyNumberFormat="1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horizontal="right" vertical="center"/>
    </xf>
    <xf numFmtId="0" fontId="9" fillId="0" borderId="0" xfId="0" applyFont="1"/>
    <xf numFmtId="0" fontId="7" fillId="0" borderId="0" xfId="0" applyFont="1"/>
    <xf numFmtId="0" fontId="11" fillId="0" borderId="0" xfId="0" applyFont="1"/>
    <xf numFmtId="0" fontId="1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/>
    </xf>
    <xf numFmtId="1" fontId="1" fillId="2" borderId="5" xfId="0" applyNumberFormat="1" applyFont="1" applyFill="1" applyBorder="1" applyAlignment="1">
      <alignment horizontal="center" vertical="top"/>
    </xf>
    <xf numFmtId="1" fontId="4" fillId="2" borderId="5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9</xdr:col>
          <xdr:colOff>361950</xdr:colOff>
          <xdr:row>34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09625" y="6124575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0"/>
  <sheetViews>
    <sheetView showGridLines="0" tabSelected="1" view="pageLayout" zoomScaleNormal="100" workbookViewId="0">
      <selection activeCell="O33" sqref="O33"/>
    </sheetView>
  </sheetViews>
  <sheetFormatPr baseColWidth="10" defaultRowHeight="15"/>
  <cols>
    <col min="8" max="8" width="7.85546875" customWidth="1"/>
  </cols>
  <sheetData>
    <row r="1" spans="2:8">
      <c r="B1" s="20" t="s">
        <v>0</v>
      </c>
      <c r="C1" s="1"/>
      <c r="D1" s="1"/>
      <c r="E1" s="1"/>
      <c r="F1" s="1"/>
      <c r="G1" s="1"/>
      <c r="H1" s="1"/>
    </row>
    <row r="2" spans="2:8">
      <c r="B2" s="21" t="s">
        <v>20</v>
      </c>
      <c r="C2" s="1"/>
      <c r="D2" s="1"/>
      <c r="E2" s="1"/>
      <c r="F2" s="1"/>
      <c r="G2" s="1"/>
      <c r="H2" s="1"/>
    </row>
    <row r="3" spans="2:8">
      <c r="B3" s="21" t="s">
        <v>21</v>
      </c>
      <c r="C3" s="1"/>
      <c r="D3" s="1"/>
      <c r="E3" s="1"/>
      <c r="F3" s="1"/>
      <c r="G3" s="1"/>
      <c r="H3" s="1"/>
    </row>
    <row r="4" spans="2:8" ht="15.75">
      <c r="B4" s="2"/>
      <c r="C4" s="1"/>
      <c r="D4" s="1"/>
      <c r="E4" s="1"/>
      <c r="F4" s="1"/>
      <c r="G4" s="1"/>
      <c r="H4" s="1"/>
    </row>
    <row r="5" spans="2:8" ht="31.5" customHeight="1">
      <c r="B5" s="38" t="s">
        <v>23</v>
      </c>
      <c r="C5" s="38"/>
      <c r="D5" s="38"/>
      <c r="E5" s="38"/>
      <c r="F5" s="38"/>
      <c r="G5" s="38"/>
      <c r="H5" s="38"/>
    </row>
    <row r="6" spans="2:8">
      <c r="B6" s="39" t="s">
        <v>1</v>
      </c>
      <c r="C6" s="39" t="s">
        <v>2</v>
      </c>
      <c r="D6" s="39" t="s">
        <v>3</v>
      </c>
      <c r="E6" s="40" t="s">
        <v>4</v>
      </c>
      <c r="F6" s="40"/>
      <c r="G6" s="40"/>
      <c r="H6" s="39" t="s">
        <v>5</v>
      </c>
    </row>
    <row r="7" spans="2:8">
      <c r="B7" s="32"/>
      <c r="C7" s="32"/>
      <c r="D7" s="32"/>
      <c r="E7" s="16" t="s">
        <v>6</v>
      </c>
      <c r="F7" s="16" t="s">
        <v>7</v>
      </c>
      <c r="G7" s="16" t="s">
        <v>8</v>
      </c>
      <c r="H7" s="32"/>
    </row>
    <row r="8" spans="2:8">
      <c r="B8" s="33" t="s">
        <v>12</v>
      </c>
      <c r="C8" s="33" t="s">
        <v>9</v>
      </c>
      <c r="D8" s="8" t="s">
        <v>13</v>
      </c>
      <c r="E8" s="9">
        <v>8</v>
      </c>
      <c r="F8" s="9">
        <v>0</v>
      </c>
      <c r="G8" s="9">
        <v>0</v>
      </c>
      <c r="H8" s="10">
        <f>SUM(E8:G8)</f>
        <v>8</v>
      </c>
    </row>
    <row r="9" spans="2:8">
      <c r="B9" s="34"/>
      <c r="C9" s="34"/>
      <c r="D9" s="11" t="s">
        <v>14</v>
      </c>
      <c r="E9" s="12">
        <v>1642</v>
      </c>
      <c r="F9" s="12">
        <v>5</v>
      </c>
      <c r="G9" s="12">
        <v>0</v>
      </c>
      <c r="H9" s="13">
        <f t="shared" ref="H9:H19" si="0">SUM(E9:G9)</f>
        <v>1647</v>
      </c>
    </row>
    <row r="10" spans="2:8">
      <c r="B10" s="34"/>
      <c r="C10" s="34"/>
      <c r="D10" s="11" t="s">
        <v>10</v>
      </c>
      <c r="E10" s="12">
        <v>16</v>
      </c>
      <c r="F10" s="12">
        <v>3491</v>
      </c>
      <c r="G10" s="12">
        <v>10</v>
      </c>
      <c r="H10" s="13">
        <f t="shared" si="0"/>
        <v>3517</v>
      </c>
    </row>
    <row r="11" spans="2:8">
      <c r="B11" s="34"/>
      <c r="C11" s="34"/>
      <c r="D11" s="11" t="s">
        <v>11</v>
      </c>
      <c r="E11" s="12">
        <v>0</v>
      </c>
      <c r="F11" s="12">
        <v>46</v>
      </c>
      <c r="G11" s="12">
        <v>4341</v>
      </c>
      <c r="H11" s="13">
        <f t="shared" si="0"/>
        <v>4387</v>
      </c>
    </row>
    <row r="12" spans="2:8">
      <c r="B12" s="34"/>
      <c r="C12" s="35"/>
      <c r="D12" s="3" t="s">
        <v>16</v>
      </c>
      <c r="E12" s="4">
        <v>0</v>
      </c>
      <c r="F12" s="4">
        <v>0</v>
      </c>
      <c r="G12" s="4">
        <v>39</v>
      </c>
      <c r="H12" s="5">
        <f t="shared" si="0"/>
        <v>39</v>
      </c>
    </row>
    <row r="13" spans="2:8">
      <c r="B13" s="34"/>
      <c r="C13" s="34" t="s">
        <v>15</v>
      </c>
      <c r="D13" s="8" t="s">
        <v>13</v>
      </c>
      <c r="E13" s="9">
        <v>13</v>
      </c>
      <c r="F13" s="9">
        <v>0</v>
      </c>
      <c r="G13" s="9">
        <v>0</v>
      </c>
      <c r="H13" s="10">
        <f t="shared" si="0"/>
        <v>13</v>
      </c>
    </row>
    <row r="14" spans="2:8">
      <c r="B14" s="34"/>
      <c r="C14" s="34"/>
      <c r="D14" s="11" t="s">
        <v>14</v>
      </c>
      <c r="E14" s="12">
        <v>765</v>
      </c>
      <c r="F14" s="12">
        <v>9</v>
      </c>
      <c r="G14" s="12">
        <v>0</v>
      </c>
      <c r="H14" s="13">
        <f t="shared" si="0"/>
        <v>774</v>
      </c>
    </row>
    <row r="15" spans="2:8">
      <c r="B15" s="34"/>
      <c r="C15" s="34"/>
      <c r="D15" s="11" t="s">
        <v>10</v>
      </c>
      <c r="E15" s="12">
        <v>0</v>
      </c>
      <c r="F15" s="12">
        <v>1355</v>
      </c>
      <c r="G15" s="12">
        <v>18</v>
      </c>
      <c r="H15" s="13">
        <f t="shared" si="0"/>
        <v>1373</v>
      </c>
    </row>
    <row r="16" spans="2:8">
      <c r="B16" s="34"/>
      <c r="C16" s="34"/>
      <c r="D16" s="11" t="s">
        <v>11</v>
      </c>
      <c r="E16" s="12">
        <v>0</v>
      </c>
      <c r="F16" s="12">
        <v>22</v>
      </c>
      <c r="G16" s="12">
        <v>1592</v>
      </c>
      <c r="H16" s="13">
        <f t="shared" si="0"/>
        <v>1614</v>
      </c>
    </row>
    <row r="17" spans="2:8">
      <c r="B17" s="33" t="s">
        <v>17</v>
      </c>
      <c r="C17" s="33" t="s">
        <v>9</v>
      </c>
      <c r="D17" s="8" t="s">
        <v>14</v>
      </c>
      <c r="E17" s="9">
        <v>130</v>
      </c>
      <c r="F17" s="9">
        <v>0</v>
      </c>
      <c r="G17" s="9">
        <v>0</v>
      </c>
      <c r="H17" s="10">
        <f t="shared" si="0"/>
        <v>130</v>
      </c>
    </row>
    <row r="18" spans="2:8">
      <c r="B18" s="34"/>
      <c r="C18" s="34"/>
      <c r="D18" s="11" t="s">
        <v>10</v>
      </c>
      <c r="E18" s="12">
        <v>0</v>
      </c>
      <c r="F18" s="12">
        <v>357</v>
      </c>
      <c r="G18" s="12">
        <v>0</v>
      </c>
      <c r="H18" s="13">
        <f t="shared" si="0"/>
        <v>357</v>
      </c>
    </row>
    <row r="19" spans="2:8" ht="15.75" thickBot="1">
      <c r="B19" s="36"/>
      <c r="C19" s="36"/>
      <c r="D19" s="23" t="s">
        <v>11</v>
      </c>
      <c r="E19" s="24">
        <v>0</v>
      </c>
      <c r="F19" s="24">
        <v>0</v>
      </c>
      <c r="G19" s="24">
        <v>394</v>
      </c>
      <c r="H19" s="25">
        <f t="shared" si="0"/>
        <v>394</v>
      </c>
    </row>
    <row r="20" spans="2:8">
      <c r="B20" s="30" t="s">
        <v>18</v>
      </c>
      <c r="C20" s="30"/>
      <c r="D20" s="22" t="s">
        <v>13</v>
      </c>
      <c r="E20" s="6">
        <f>SUMIF($D$8:$D$19,"2 Años",$E$8:$E$19)</f>
        <v>21</v>
      </c>
      <c r="F20" s="6">
        <f>SUMIF($D$8:$D$19,"2 Años",$F$8:$F$19)</f>
        <v>0</v>
      </c>
      <c r="G20" s="6">
        <f>SUMIF($D$8:$D$19,"2 Años",$G$8:$G$19)</f>
        <v>0</v>
      </c>
      <c r="H20" s="7">
        <f t="shared" ref="H20:H25" si="1">SUM(E20:G20)</f>
        <v>21</v>
      </c>
    </row>
    <row r="21" spans="2:8">
      <c r="B21" s="30"/>
      <c r="C21" s="30"/>
      <c r="D21" s="22" t="s">
        <v>14</v>
      </c>
      <c r="E21" s="6">
        <f>SUMIF($D$8:$D$19,"3 Años",$E$8:$E$19)</f>
        <v>2537</v>
      </c>
      <c r="F21" s="6">
        <f>SUMIF($D$8:$D$19,"3 Años",$F$8:$F$19)</f>
        <v>14</v>
      </c>
      <c r="G21" s="6">
        <f>SUMIF($D$8:$D$19,"3 Años",$G$8:$G$19)</f>
        <v>0</v>
      </c>
      <c r="H21" s="7">
        <f t="shared" si="1"/>
        <v>2551</v>
      </c>
    </row>
    <row r="22" spans="2:8">
      <c r="B22" s="30"/>
      <c r="C22" s="30"/>
      <c r="D22" s="22" t="s">
        <v>10</v>
      </c>
      <c r="E22" s="6">
        <f>SUMIF($D$8:$D$19,"4 Años",$E$8:$E$19)</f>
        <v>16</v>
      </c>
      <c r="F22" s="6">
        <f>SUMIF($D$8:$D$19,"4 Años",$F$8:$F$19)</f>
        <v>5203</v>
      </c>
      <c r="G22" s="6">
        <f>SUMIF($D$8:$D$19,"4 Años",$G$8:$G$19)</f>
        <v>28</v>
      </c>
      <c r="H22" s="7">
        <f t="shared" si="1"/>
        <v>5247</v>
      </c>
    </row>
    <row r="23" spans="2:8">
      <c r="B23" s="30"/>
      <c r="C23" s="30"/>
      <c r="D23" s="22" t="s">
        <v>11</v>
      </c>
      <c r="E23" s="6">
        <f>SUMIF($D$8:$D$19,"5 Años",$E$8:$E$19)</f>
        <v>0</v>
      </c>
      <c r="F23" s="6">
        <f>SUMIF($D$8:$D$19,"5 Años",$F$8:$F$19)</f>
        <v>68</v>
      </c>
      <c r="G23" s="6">
        <f>SUMIF($D$8:$D$19,"5 Años",$G$8:$G$19)</f>
        <v>6327</v>
      </c>
      <c r="H23" s="7">
        <f t="shared" si="1"/>
        <v>6395</v>
      </c>
    </row>
    <row r="24" spans="2:8" ht="15.75" thickBot="1">
      <c r="B24" s="31"/>
      <c r="C24" s="31"/>
      <c r="D24" s="26" t="s">
        <v>16</v>
      </c>
      <c r="E24" s="27">
        <f>SUMIF($D$8:$D$19,D24,$E$8:$E$19)</f>
        <v>0</v>
      </c>
      <c r="F24" s="27">
        <f>SUMIF($D$8:$D$19,$D$24,$F$8:$F$19)</f>
        <v>0</v>
      </c>
      <c r="G24" s="27">
        <f>SUMIF($D$8:$D$19,$D$24,$G$8:$G$19)</f>
        <v>39</v>
      </c>
      <c r="H24" s="28">
        <f t="shared" si="1"/>
        <v>39</v>
      </c>
    </row>
    <row r="25" spans="2:8">
      <c r="B25" s="32" t="s">
        <v>19</v>
      </c>
      <c r="C25" s="32"/>
      <c r="D25" s="14" t="s">
        <v>18</v>
      </c>
      <c r="E25" s="15">
        <f>SUM(E20:E24)</f>
        <v>2574</v>
      </c>
      <c r="F25" s="15">
        <f t="shared" ref="F25:G25" si="2">SUM(F20:F24)</f>
        <v>5285</v>
      </c>
      <c r="G25" s="15">
        <f t="shared" si="2"/>
        <v>6394</v>
      </c>
      <c r="H25" s="17">
        <f t="shared" si="1"/>
        <v>14253</v>
      </c>
    </row>
    <row r="26" spans="2:8">
      <c r="B26" s="1"/>
      <c r="C26" s="1"/>
      <c r="D26" s="1"/>
      <c r="E26" s="1"/>
      <c r="F26" s="1"/>
      <c r="G26" s="1"/>
      <c r="H26" s="1"/>
    </row>
    <row r="27" spans="2:8" ht="28.5" customHeight="1">
      <c r="B27" s="37" t="s">
        <v>22</v>
      </c>
      <c r="C27" s="37"/>
      <c r="D27" s="37"/>
      <c r="E27" s="37"/>
      <c r="F27" s="37"/>
      <c r="G27" s="37"/>
      <c r="H27" s="37"/>
    </row>
    <row r="28" spans="2:8">
      <c r="B28" s="29" t="s">
        <v>24</v>
      </c>
      <c r="C28" s="29"/>
      <c r="D28" s="29"/>
      <c r="E28" s="29"/>
      <c r="F28" s="29"/>
      <c r="G28" s="29"/>
      <c r="H28" s="29"/>
    </row>
    <row r="29" spans="2:8">
      <c r="B29" s="19" t="s">
        <v>25</v>
      </c>
      <c r="C29" s="18"/>
      <c r="D29" s="18"/>
      <c r="E29" s="18"/>
      <c r="F29" s="18"/>
      <c r="G29" s="18"/>
      <c r="H29" s="19"/>
    </row>
    <row r="30" spans="2:8">
      <c r="B30" s="41" t="s">
        <v>26</v>
      </c>
    </row>
  </sheetData>
  <mergeCells count="15">
    <mergeCell ref="B5:H5"/>
    <mergeCell ref="B6:B7"/>
    <mergeCell ref="C6:C7"/>
    <mergeCell ref="D6:D7"/>
    <mergeCell ref="E6:G6"/>
    <mergeCell ref="H6:H7"/>
    <mergeCell ref="B28:H28"/>
    <mergeCell ref="B20:C24"/>
    <mergeCell ref="B25:C25"/>
    <mergeCell ref="B8:B16"/>
    <mergeCell ref="C8:C12"/>
    <mergeCell ref="C13:C16"/>
    <mergeCell ref="B17:B19"/>
    <mergeCell ref="C17:C19"/>
    <mergeCell ref="B27:H27"/>
  </mergeCells>
  <pageMargins left="0.70866141732283472" right="0.70866141732283472" top="0.78740157480314965" bottom="0.74803149606299213" header="0.19685039370078741" footer="0.31496062992125984"/>
  <pageSetup paperSize="9" scale="87" orientation="landscape" horizontalDpi="0" verticalDpi="0" r:id="rId1"/>
  <headerFooter>
    <oddHeader>&amp;L&amp;G</oddHead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2024-03-19T15:25:33Z</dcterms:created>
  <dcterms:modified xsi:type="dcterms:W3CDTF">2025-03-21T15:22:53Z</dcterms:modified>
</cp:coreProperties>
</file>