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4. Ed. Común Nivel Superior\"/>
    </mc:Choice>
  </mc:AlternateContent>
  <bookViews>
    <workbookView xWindow="0" yWindow="0" windowWidth="20490" windowHeight="7155" tabRatio="500"/>
  </bookViews>
  <sheets>
    <sheet name="2.4.4." sheetId="1" r:id="rId1"/>
  </sheets>
  <externalReferences>
    <externalReference r:id="rId2"/>
  </externalReferences>
  <definedNames>
    <definedName name="_xlnm.Print_Area" localSheetId="0">'2.4.4.'!$A$1:$V$30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1" i="1" l="1"/>
  <c r="B14" i="1"/>
  <c r="B15" i="1"/>
  <c r="B16" i="1"/>
  <c r="B17" i="1"/>
  <c r="B18" i="1"/>
  <c r="B19" i="1"/>
  <c r="B20" i="1"/>
  <c r="B13" i="1"/>
  <c r="B12" i="1"/>
  <c r="B11" i="1"/>
  <c r="B10" i="1"/>
  <c r="B9" i="1"/>
  <c r="D21" i="1"/>
  <c r="H21" i="1"/>
  <c r="H10" i="1"/>
  <c r="H12" i="1"/>
  <c r="D10" i="1"/>
  <c r="D11" i="1"/>
  <c r="D12" i="1"/>
  <c r="D13" i="1"/>
  <c r="D14" i="1"/>
  <c r="D15" i="1"/>
  <c r="D16" i="1"/>
  <c r="D17" i="1"/>
  <c r="D18" i="1"/>
  <c r="D19" i="1"/>
  <c r="D20" i="1"/>
  <c r="D9" i="1"/>
  <c r="J21" i="1" l="1"/>
  <c r="I21" i="1"/>
  <c r="F21" i="1"/>
  <c r="E21" i="1"/>
</calcChain>
</file>

<file path=xl/sharedStrings.xml><?xml version="1.0" encoding="utf-8"?>
<sst xmlns="http://schemas.openxmlformats.org/spreadsheetml/2006/main" count="62" uniqueCount="30">
  <si>
    <t xml:space="preserve">MATRÍCULA POR DEPENDECIA Y SECTOR DE GESTIÓN SEGÚN DEPARTAMENTOS </t>
  </si>
  <si>
    <t>SECRETARIA DE PLANIFICACIÓN Y CALIDAD EDUCATIVA</t>
  </si>
  <si>
    <t>Dirección Provincial de Información y Estadística</t>
  </si>
  <si>
    <t>Departamento</t>
  </si>
  <si>
    <t>Provincial</t>
  </si>
  <si>
    <t>Estatal</t>
  </si>
  <si>
    <t>Privado</t>
  </si>
  <si>
    <t>Masculino</t>
  </si>
  <si>
    <t>Femenino</t>
  </si>
  <si>
    <t>Total en provincia</t>
  </si>
  <si>
    <t>2.4.4. Educación Común. Nivel Superior No Universitario. Matrícula por dependecia, sector de gestión y sexo según departamentos. Catamarca. Año 2024.</t>
  </si>
  <si>
    <r>
      <rPr>
        <b/>
        <i/>
        <sz val="9"/>
        <color rgb="FF000000"/>
        <rFont val="Calibri"/>
        <family val="2"/>
      </rPr>
      <t xml:space="preserve">Fuente: </t>
    </r>
    <r>
      <rPr>
        <i/>
        <sz val="9"/>
        <color rgb="FF000000"/>
        <rFont val="Calibri"/>
        <family val="2"/>
      </rPr>
      <t>Relevamiento Anual 2024. Secretaría de Planificación y Calidad Educativa del  Ministerio de Educación de Catamarca.</t>
    </r>
  </si>
  <si>
    <t>Elaborado el 03/2025.-</t>
  </si>
  <si>
    <t>ANDALGALA</t>
  </si>
  <si>
    <t>BELEN</t>
  </si>
  <si>
    <t>CAPAYAN</t>
  </si>
  <si>
    <t>CAPITAL</t>
  </si>
  <si>
    <t>FRAY MAMERTO ESQUIU</t>
  </si>
  <si>
    <t>LA PAZ</t>
  </si>
  <si>
    <t>PACLIN</t>
  </si>
  <si>
    <t>POMAN</t>
  </si>
  <si>
    <t>SANTA MARIA</t>
  </si>
  <si>
    <t>SANTA ROSA</t>
  </si>
  <si>
    <t>TINOGASTA</t>
  </si>
  <si>
    <t>VALLE VIEJO</t>
  </si>
  <si>
    <t>-</t>
  </si>
  <si>
    <t>Subtotal</t>
  </si>
  <si>
    <t>Total</t>
  </si>
  <si>
    <t>UNIDADES DE SERVICIOS (CUEANEXO) QUE NO REALIZARON LA CARGA DE CUARDERNILLOS EN EL RA2024.-</t>
  </si>
  <si>
    <t xml:space="preserve">Base Definitiva 98,78% de carga en RA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</si>
</sst>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Aharoni"/>
    </font>
    <font>
      <i/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/>
    <xf numFmtId="3" fontId="1" fillId="0" borderId="0" xfId="0" applyNumberFormat="1" applyFont="1" applyAlignment="1">
      <alignment horizontal="right" vertical="top"/>
    </xf>
    <xf numFmtId="3" fontId="2" fillId="0" borderId="0" xfId="0" applyNumberFormat="1" applyFont="1"/>
    <xf numFmtId="3" fontId="1" fillId="0" borderId="0" xfId="0" applyNumberFormat="1" applyFont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0" fontId="3" fillId="0" borderId="0" xfId="0" applyFont="1" applyAlignment="1" applyProtection="1"/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0" fillId="0" borderId="2" xfId="0" applyFont="1" applyBorder="1" applyAlignment="1">
      <alignment vertical="center"/>
    </xf>
    <xf numFmtId="3" fontId="0" fillId="0" borderId="2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0" fontId="0" fillId="0" borderId="3" xfId="0" applyFont="1" applyBorder="1" applyAlignment="1">
      <alignment vertical="center"/>
    </xf>
    <xf numFmtId="3" fontId="0" fillId="0" borderId="3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0" xfId="0" applyNumberFormat="1" applyFont="1" applyAlignment="1">
      <alignment horizontal="right" vertical="center"/>
    </xf>
    <xf numFmtId="0" fontId="0" fillId="0" borderId="3" xfId="0" applyNumberFormat="1" applyFont="1" applyBorder="1" applyAlignment="1">
      <alignment horizontal="right" vertical="center"/>
    </xf>
    <xf numFmtId="0" fontId="8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Fill="1"/>
    <xf numFmtId="0" fontId="4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right" vertical="top"/>
    </xf>
    <xf numFmtId="3" fontId="4" fillId="0" borderId="0" xfId="0" applyNumberFormat="1" applyFont="1" applyFill="1"/>
    <xf numFmtId="0" fontId="1" fillId="0" borderId="0" xfId="0" applyFont="1" applyFill="1"/>
    <xf numFmtId="0" fontId="3" fillId="0" borderId="0" xfId="0" applyFont="1" applyFill="1" applyAlignment="1" applyProtection="1"/>
    <xf numFmtId="3" fontId="11" fillId="0" borderId="2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1" fillId="0" borderId="3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3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vertical="center"/>
    </xf>
    <xf numFmtId="3" fontId="11" fillId="0" borderId="0" xfId="0" applyNumberFormat="1" applyFont="1" applyFill="1" applyAlignment="1">
      <alignment horizontal="right" vertical="top"/>
    </xf>
    <xf numFmtId="3" fontId="11" fillId="0" borderId="0" xfId="0" applyNumberFormat="1" applyFont="1" applyFill="1" applyBorder="1" applyAlignment="1">
      <alignment horizontal="right" vertical="top"/>
    </xf>
    <xf numFmtId="3" fontId="11" fillId="0" borderId="3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3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32106</xdr:colOff>
          <xdr:row>26</xdr:row>
          <xdr:rowOff>0</xdr:rowOff>
        </xdr:from>
        <xdr:to>
          <xdr:col>21</xdr:col>
          <xdr:colOff>33281</xdr:colOff>
          <xdr:row>29</xdr:row>
          <xdr:rowOff>74380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A$33:$H$35" spid="_x0000_s10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2106" y="6196601"/>
              <a:ext cx="8648591" cy="523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26"/>
  <sheetViews>
    <sheetView showGridLines="0" tabSelected="1" view="pageLayout" topLeftCell="A7" zoomScale="89" zoomScaleNormal="100" zoomScalePageLayoutView="89" workbookViewId="0">
      <selection activeCell="O17" sqref="O17"/>
    </sheetView>
  </sheetViews>
  <sheetFormatPr baseColWidth="10" defaultColWidth="3.28515625" defaultRowHeight="12"/>
  <cols>
    <col min="1" max="1" width="22.140625" style="1" customWidth="1"/>
    <col min="2" max="2" width="7.85546875" style="3" customWidth="1"/>
    <col min="3" max="3" width="0.7109375" style="33" customWidth="1"/>
    <col min="4" max="4" width="8.42578125" style="3" customWidth="1"/>
    <col min="5" max="5" width="9.140625" style="1" customWidth="1"/>
    <col min="6" max="6" width="9" style="1" customWidth="1"/>
    <col min="7" max="7" width="0.7109375" style="33" customWidth="1"/>
    <col min="8" max="8" width="6.85546875" style="33" customWidth="1"/>
    <col min="9" max="9" width="10.28515625" style="1" customWidth="1"/>
    <col min="10" max="10" width="9.42578125" style="1" customWidth="1"/>
    <col min="11" max="16384" width="3.28515625" style="1"/>
  </cols>
  <sheetData>
    <row r="1" spans="1:12" ht="15" customHeight="1">
      <c r="A1" s="12" t="s">
        <v>0</v>
      </c>
      <c r="B1" s="12"/>
      <c r="C1" s="47"/>
      <c r="D1" s="12"/>
      <c r="E1" s="11"/>
      <c r="F1" s="11"/>
      <c r="G1" s="29"/>
      <c r="H1" s="29"/>
      <c r="I1" s="11"/>
      <c r="J1" s="11"/>
    </row>
    <row r="2" spans="1:12" ht="15" customHeight="1">
      <c r="A2" s="13" t="s">
        <v>1</v>
      </c>
      <c r="B2" s="13"/>
      <c r="C2" s="48"/>
      <c r="D2" s="13"/>
      <c r="E2" s="11"/>
      <c r="F2" s="11"/>
      <c r="G2" s="29"/>
      <c r="H2" s="29"/>
      <c r="I2" s="11"/>
      <c r="J2" s="11"/>
    </row>
    <row r="3" spans="1:12" ht="15" customHeight="1">
      <c r="A3" s="13" t="s">
        <v>2</v>
      </c>
      <c r="B3" s="13"/>
      <c r="C3" s="48"/>
      <c r="D3" s="13"/>
      <c r="E3" s="11"/>
      <c r="F3" s="11"/>
      <c r="G3" s="29"/>
      <c r="H3" s="29"/>
      <c r="I3" s="11"/>
      <c r="J3" s="11"/>
    </row>
    <row r="4" spans="1:12" ht="15" customHeight="1">
      <c r="A4" s="11"/>
      <c r="B4" s="11"/>
      <c r="C4" s="29"/>
      <c r="D4" s="11"/>
      <c r="E4" s="11"/>
      <c r="F4" s="11"/>
      <c r="G4" s="29"/>
      <c r="H4" s="29"/>
      <c r="I4" s="11"/>
      <c r="J4" s="11"/>
    </row>
    <row r="5" spans="1:12" ht="48" customHeight="1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s="3" customFormat="1" ht="20.100000000000001" customHeight="1">
      <c r="A6" s="38" t="s">
        <v>3</v>
      </c>
      <c r="B6" s="54" t="s">
        <v>27</v>
      </c>
      <c r="C6" s="49"/>
      <c r="D6" s="38" t="s">
        <v>4</v>
      </c>
      <c r="E6" s="38"/>
      <c r="F6" s="38"/>
      <c r="G6" s="38"/>
      <c r="H6" s="38"/>
      <c r="I6" s="38"/>
      <c r="J6" s="38"/>
      <c r="K6" s="2"/>
    </row>
    <row r="7" spans="1:12" s="3" customFormat="1" ht="20.100000000000001" customHeight="1">
      <c r="A7" s="38"/>
      <c r="B7" s="55"/>
      <c r="C7" s="49"/>
      <c r="D7" s="38" t="s">
        <v>5</v>
      </c>
      <c r="E7" s="38"/>
      <c r="F7" s="38"/>
      <c r="G7" s="30"/>
      <c r="H7" s="38" t="s">
        <v>6</v>
      </c>
      <c r="I7" s="38"/>
      <c r="J7" s="38"/>
      <c r="K7" s="2"/>
    </row>
    <row r="8" spans="1:12" s="3" customFormat="1" ht="20.100000000000001" customHeight="1">
      <c r="A8" s="38"/>
      <c r="B8" s="56"/>
      <c r="C8" s="49"/>
      <c r="D8" s="39" t="s">
        <v>26</v>
      </c>
      <c r="E8" s="39" t="s">
        <v>7</v>
      </c>
      <c r="F8" s="39" t="s">
        <v>8</v>
      </c>
      <c r="G8" s="30"/>
      <c r="H8" s="39" t="s">
        <v>26</v>
      </c>
      <c r="I8" s="39" t="s">
        <v>7</v>
      </c>
      <c r="J8" s="39" t="s">
        <v>8</v>
      </c>
      <c r="K8" s="2"/>
    </row>
    <row r="9" spans="1:12" s="3" customFormat="1" ht="20.100000000000001" customHeight="1">
      <c r="A9" s="14" t="s">
        <v>13</v>
      </c>
      <c r="B9" s="35">
        <f>D9</f>
        <v>980</v>
      </c>
      <c r="C9" s="50"/>
      <c r="D9" s="35">
        <f>SUM(E9:F9)</f>
        <v>980</v>
      </c>
      <c r="E9" s="15">
        <v>325</v>
      </c>
      <c r="F9" s="15">
        <v>655</v>
      </c>
      <c r="G9" s="31"/>
      <c r="H9" s="44" t="s">
        <v>25</v>
      </c>
      <c r="I9" s="20" t="s">
        <v>25</v>
      </c>
      <c r="J9" s="20" t="s">
        <v>25</v>
      </c>
      <c r="K9" s="4"/>
    </row>
    <row r="10" spans="1:12" s="3" customFormat="1" ht="20.100000000000001" customHeight="1">
      <c r="A10" s="16" t="s">
        <v>14</v>
      </c>
      <c r="B10" s="36">
        <f>D10+H10</f>
        <v>1561</v>
      </c>
      <c r="C10" s="51"/>
      <c r="D10" s="36">
        <f t="shared" ref="D10:D20" si="0">SUM(E10:F10)</f>
        <v>1484</v>
      </c>
      <c r="E10" s="17">
        <v>450</v>
      </c>
      <c r="F10" s="17">
        <v>1034</v>
      </c>
      <c r="G10" s="31"/>
      <c r="H10" s="44">
        <f t="shared" ref="H10:H12" si="1">SUM(I10:J10)</f>
        <v>77</v>
      </c>
      <c r="I10" s="17">
        <v>18</v>
      </c>
      <c r="J10" s="17">
        <v>59</v>
      </c>
      <c r="K10" s="4"/>
    </row>
    <row r="11" spans="1:12" s="3" customFormat="1" ht="20.100000000000001" customHeight="1">
      <c r="A11" s="16" t="s">
        <v>15</v>
      </c>
      <c r="B11" s="36">
        <f>D11</f>
        <v>464</v>
      </c>
      <c r="C11" s="51"/>
      <c r="D11" s="36">
        <f t="shared" si="0"/>
        <v>464</v>
      </c>
      <c r="E11" s="17">
        <v>84</v>
      </c>
      <c r="F11" s="17">
        <v>380</v>
      </c>
      <c r="G11" s="31"/>
      <c r="H11" s="44" t="s">
        <v>25</v>
      </c>
      <c r="I11" s="21" t="s">
        <v>25</v>
      </c>
      <c r="J11" s="21" t="s">
        <v>25</v>
      </c>
      <c r="K11" s="4"/>
    </row>
    <row r="12" spans="1:12" s="3" customFormat="1" ht="20.100000000000001" customHeight="1">
      <c r="A12" s="16" t="s">
        <v>16</v>
      </c>
      <c r="B12" s="36">
        <f>D12+H12</f>
        <v>6128</v>
      </c>
      <c r="C12" s="51"/>
      <c r="D12" s="36">
        <f t="shared" si="0"/>
        <v>3861</v>
      </c>
      <c r="E12" s="17">
        <v>1370</v>
      </c>
      <c r="F12" s="17">
        <v>2491</v>
      </c>
      <c r="G12" s="31"/>
      <c r="H12" s="44">
        <f t="shared" si="1"/>
        <v>2267</v>
      </c>
      <c r="I12" s="17">
        <v>740</v>
      </c>
      <c r="J12" s="17">
        <v>1527</v>
      </c>
      <c r="K12" s="4"/>
    </row>
    <row r="13" spans="1:12" s="3" customFormat="1" ht="20.100000000000001" customHeight="1">
      <c r="A13" s="16" t="s">
        <v>17</v>
      </c>
      <c r="B13" s="36">
        <f>D13</f>
        <v>393</v>
      </c>
      <c r="C13" s="51"/>
      <c r="D13" s="36">
        <f t="shared" si="0"/>
        <v>393</v>
      </c>
      <c r="E13" s="17">
        <v>106</v>
      </c>
      <c r="F13" s="17">
        <v>287</v>
      </c>
      <c r="G13" s="31"/>
      <c r="H13" s="45" t="s">
        <v>25</v>
      </c>
      <c r="I13" s="21" t="s">
        <v>25</v>
      </c>
      <c r="J13" s="21" t="s">
        <v>25</v>
      </c>
      <c r="K13" s="4"/>
    </row>
    <row r="14" spans="1:12" s="3" customFormat="1" ht="20.100000000000001" customHeight="1">
      <c r="A14" s="16" t="s">
        <v>18</v>
      </c>
      <c r="B14" s="36">
        <f t="shared" ref="B14:B20" si="2">D14</f>
        <v>731</v>
      </c>
      <c r="C14" s="51"/>
      <c r="D14" s="36">
        <f t="shared" si="0"/>
        <v>731</v>
      </c>
      <c r="E14" s="17">
        <v>215</v>
      </c>
      <c r="F14" s="17">
        <v>516</v>
      </c>
      <c r="G14" s="31"/>
      <c r="H14" s="45" t="s">
        <v>25</v>
      </c>
      <c r="I14" s="21" t="s">
        <v>25</v>
      </c>
      <c r="J14" s="21" t="s">
        <v>25</v>
      </c>
      <c r="K14" s="4"/>
    </row>
    <row r="15" spans="1:12" s="3" customFormat="1" ht="20.100000000000001" customHeight="1">
      <c r="A15" s="16" t="s">
        <v>19</v>
      </c>
      <c r="B15" s="36">
        <f t="shared" si="2"/>
        <v>118</v>
      </c>
      <c r="C15" s="51"/>
      <c r="D15" s="36">
        <f t="shared" si="0"/>
        <v>118</v>
      </c>
      <c r="E15" s="17">
        <v>25</v>
      </c>
      <c r="F15" s="17">
        <v>93</v>
      </c>
      <c r="G15" s="31"/>
      <c r="H15" s="45" t="s">
        <v>25</v>
      </c>
      <c r="I15" s="21" t="s">
        <v>25</v>
      </c>
      <c r="J15" s="21" t="s">
        <v>25</v>
      </c>
      <c r="K15" s="4"/>
    </row>
    <row r="16" spans="1:12" s="3" customFormat="1" ht="20.100000000000001" customHeight="1">
      <c r="A16" s="16" t="s">
        <v>20</v>
      </c>
      <c r="B16" s="36">
        <f t="shared" si="2"/>
        <v>586</v>
      </c>
      <c r="C16" s="51"/>
      <c r="D16" s="36">
        <f t="shared" si="0"/>
        <v>586</v>
      </c>
      <c r="E16" s="17">
        <v>207</v>
      </c>
      <c r="F16" s="17">
        <v>379</v>
      </c>
      <c r="G16" s="31"/>
      <c r="H16" s="45" t="s">
        <v>25</v>
      </c>
      <c r="I16" s="21" t="s">
        <v>25</v>
      </c>
      <c r="J16" s="21" t="s">
        <v>25</v>
      </c>
      <c r="K16" s="4"/>
    </row>
    <row r="17" spans="1:16384" s="3" customFormat="1" ht="20.100000000000001" customHeight="1">
      <c r="A17" s="16" t="s">
        <v>21</v>
      </c>
      <c r="B17" s="36">
        <f t="shared" si="2"/>
        <v>929</v>
      </c>
      <c r="C17" s="51"/>
      <c r="D17" s="36">
        <f t="shared" si="0"/>
        <v>929</v>
      </c>
      <c r="E17" s="17">
        <v>307</v>
      </c>
      <c r="F17" s="17">
        <v>622</v>
      </c>
      <c r="G17" s="31"/>
      <c r="H17" s="45" t="s">
        <v>25</v>
      </c>
      <c r="I17" s="21" t="s">
        <v>25</v>
      </c>
      <c r="J17" s="21" t="s">
        <v>25</v>
      </c>
      <c r="K17" s="4"/>
    </row>
    <row r="18" spans="1:16384" s="3" customFormat="1" ht="20.100000000000001" customHeight="1">
      <c r="A18" s="16" t="s">
        <v>22</v>
      </c>
      <c r="B18" s="36">
        <f t="shared" si="2"/>
        <v>288</v>
      </c>
      <c r="C18" s="51"/>
      <c r="D18" s="36">
        <f t="shared" si="0"/>
        <v>288</v>
      </c>
      <c r="E18" s="17">
        <v>88</v>
      </c>
      <c r="F18" s="17">
        <v>200</v>
      </c>
      <c r="G18" s="31"/>
      <c r="H18" s="45" t="s">
        <v>25</v>
      </c>
      <c r="I18" s="21" t="s">
        <v>25</v>
      </c>
      <c r="J18" s="21" t="s">
        <v>25</v>
      </c>
      <c r="K18" s="4"/>
    </row>
    <row r="19" spans="1:16384" s="3" customFormat="1" ht="20.100000000000001" customHeight="1">
      <c r="A19" s="16" t="s">
        <v>23</v>
      </c>
      <c r="B19" s="36">
        <f t="shared" si="2"/>
        <v>1448</v>
      </c>
      <c r="C19" s="51"/>
      <c r="D19" s="36">
        <f t="shared" si="0"/>
        <v>1448</v>
      </c>
      <c r="E19" s="17">
        <v>518</v>
      </c>
      <c r="F19" s="17">
        <v>930</v>
      </c>
      <c r="G19" s="31"/>
      <c r="H19" s="45" t="s">
        <v>25</v>
      </c>
      <c r="I19" s="21" t="s">
        <v>25</v>
      </c>
      <c r="J19" s="21" t="s">
        <v>25</v>
      </c>
      <c r="K19" s="4"/>
    </row>
    <row r="20" spans="1:16384" s="3" customFormat="1" ht="20.100000000000001" customHeight="1">
      <c r="A20" s="18" t="s">
        <v>24</v>
      </c>
      <c r="B20" s="37">
        <f t="shared" si="2"/>
        <v>1010</v>
      </c>
      <c r="C20" s="52"/>
      <c r="D20" s="37">
        <f t="shared" si="0"/>
        <v>1010</v>
      </c>
      <c r="E20" s="19">
        <v>178</v>
      </c>
      <c r="F20" s="19">
        <v>832</v>
      </c>
      <c r="G20" s="31"/>
      <c r="H20" s="46" t="s">
        <v>25</v>
      </c>
      <c r="I20" s="22" t="s">
        <v>25</v>
      </c>
      <c r="J20" s="22" t="s">
        <v>25</v>
      </c>
      <c r="K20" s="4"/>
    </row>
    <row r="21" spans="1:16384" s="3" customFormat="1" ht="20.100000000000001" customHeight="1">
      <c r="A21" s="57" t="s">
        <v>9</v>
      </c>
      <c r="B21" s="42">
        <f>SUM(B9:B20)</f>
        <v>14636</v>
      </c>
      <c r="C21" s="53"/>
      <c r="D21" s="42">
        <f>SUM(D9:D20)</f>
        <v>12292</v>
      </c>
      <c r="E21" s="43">
        <f>SUM(E9:E20)</f>
        <v>3873</v>
      </c>
      <c r="F21" s="43">
        <f>SUM(F9:F20)</f>
        <v>8419</v>
      </c>
      <c r="G21" s="32"/>
      <c r="H21" s="40">
        <f>SUM(H9:H20)</f>
        <v>2344</v>
      </c>
      <c r="I21" s="41">
        <f>SUM(I9:I20)</f>
        <v>758</v>
      </c>
      <c r="J21" s="41">
        <f>SUM(J9:J20)</f>
        <v>1586</v>
      </c>
      <c r="K21" s="5"/>
      <c r="L21" s="6"/>
    </row>
    <row r="22" spans="1:16384" ht="15" customHeight="1"/>
    <row r="23" spans="1:16384" ht="12" customHeight="1">
      <c r="A23" s="25" t="s">
        <v>11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7"/>
      <c r="R23" s="8"/>
      <c r="S23" s="8"/>
      <c r="T23" s="9"/>
      <c r="U23" s="8"/>
      <c r="V23" s="8"/>
      <c r="W23" s="8"/>
      <c r="X23" s="8"/>
      <c r="Y23" s="8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16384" ht="12" customHeight="1">
      <c r="A24" s="26" t="s">
        <v>29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3"/>
      <c r="M24" s="23"/>
      <c r="N24" s="23"/>
      <c r="O24" s="23"/>
      <c r="P24" s="23"/>
      <c r="Q24" s="7"/>
      <c r="R24" s="8"/>
      <c r="S24" s="8"/>
      <c r="T24" s="8"/>
      <c r="U24" s="8"/>
      <c r="V24" s="8"/>
      <c r="W24" s="8"/>
      <c r="X24" s="8"/>
      <c r="Y24" s="8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pans="1:16384" ht="15">
      <c r="A25" s="27" t="s">
        <v>12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4"/>
      <c r="M25" s="24"/>
      <c r="N25" s="24"/>
      <c r="O25" s="24"/>
      <c r="P25" s="24"/>
      <c r="Q25" s="7"/>
      <c r="R25" s="8"/>
      <c r="S25" s="8"/>
      <c r="T25" s="8"/>
      <c r="U25" s="8"/>
      <c r="V25" s="8"/>
      <c r="W25" s="8"/>
      <c r="X25" s="8"/>
      <c r="Y25" s="8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pans="1:16384" ht="15">
      <c r="A26" s="58" t="s">
        <v>28</v>
      </c>
      <c r="B26" s="10"/>
      <c r="C26" s="34"/>
      <c r="D26" s="10"/>
      <c r="E26" s="10"/>
      <c r="F26" s="10"/>
      <c r="G26" s="34"/>
      <c r="H26" s="34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</sheetData>
  <mergeCells count="9">
    <mergeCell ref="A23:P23"/>
    <mergeCell ref="A24:K24"/>
    <mergeCell ref="A25:K25"/>
    <mergeCell ref="A5:L5"/>
    <mergeCell ref="A6:A8"/>
    <mergeCell ref="D7:F7"/>
    <mergeCell ref="D6:J6"/>
    <mergeCell ref="H7:J7"/>
    <mergeCell ref="B6:B8"/>
  </mergeCells>
  <printOptions horizontalCentered="1"/>
  <pageMargins left="1.1811023622047245" right="0.78740157480314965" top="0.78740157480314965" bottom="0.78740157480314965" header="0.19685039370078741" footer="0.19685039370078741"/>
  <pageSetup paperSize="9" scale="63" orientation="portrait" horizontalDpi="300" verticalDpi="300" r:id="rId1"/>
  <headerFooter>
    <oddHeader>&amp;L&amp;G</oddHead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2.4.4.</vt:lpstr>
      <vt:lpstr>'2.4.4.'!Área_de_impresión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9</cp:revision>
  <dcterms:created xsi:type="dcterms:W3CDTF">2021-10-13T10:57:57Z</dcterms:created>
  <dcterms:modified xsi:type="dcterms:W3CDTF">2025-03-27T12:20:24Z</dcterms:modified>
  <dc:language>es-AR</dc:language>
</cp:coreProperties>
</file>