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4. Ed. Común Nivel Superior\"/>
    </mc:Choice>
  </mc:AlternateContent>
  <bookViews>
    <workbookView xWindow="0" yWindow="0" windowWidth="20490" windowHeight="7155" tabRatio="500"/>
  </bookViews>
  <sheets>
    <sheet name="2.4.8." sheetId="1" r:id="rId1"/>
  </sheets>
  <externalReferences>
    <externalReference r:id="rId2"/>
  </externalReferences>
  <definedNames>
    <definedName name="_xlnm.Print_Area" localSheetId="0">'2.4.8.'!$A$1:$J$41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32" i="1" l="1"/>
</calcChain>
</file>

<file path=xl/sharedStrings.xml><?xml version="1.0" encoding="utf-8"?>
<sst xmlns="http://schemas.openxmlformats.org/spreadsheetml/2006/main" count="139" uniqueCount="71">
  <si>
    <t>MATRÍCULA POR ORIENTACIÓN SEGÚN IES PROVINCIAL ESTATAL</t>
  </si>
  <si>
    <t>SECRETARIA DE PLANIFICACIÓN Y CALIDAD EDUCATIVA</t>
  </si>
  <si>
    <t>Dirección Provincial de Información y Estadística</t>
  </si>
  <si>
    <t>Departamento</t>
  </si>
  <si>
    <t>Localidad</t>
  </si>
  <si>
    <t>CUE-Anexo</t>
  </si>
  <si>
    <t>Nombre Localización</t>
  </si>
  <si>
    <t>Total</t>
  </si>
  <si>
    <t>Ciencias de la Salud</t>
  </si>
  <si>
    <t>Ciencias Básicas</t>
  </si>
  <si>
    <t>Ciencias Aplicadas y Tecnología</t>
  </si>
  <si>
    <t>Ciencias Sociales</t>
  </si>
  <si>
    <t>Ciencias Humanas</t>
  </si>
  <si>
    <t>ANDALGALA</t>
  </si>
  <si>
    <t>I.E.S. DE ANDALGALA</t>
  </si>
  <si>
    <t>BELEN</t>
  </si>
  <si>
    <t>I.E.S DE BELEN</t>
  </si>
  <si>
    <t>INSTITUTO SUPERIOR TÉCNICO INDUSTRIAL "Dr. Néstor Carlos Kirchner" - ANEXO 02</t>
  </si>
  <si>
    <t>HUALFIN</t>
  </si>
  <si>
    <t>INSTITUTO SUPERIOR TÉCNICO INDUSTRIAL "Dr. Néstor Carlos Kirchner" - ANEXO 03</t>
  </si>
  <si>
    <t>CAPAYAN</t>
  </si>
  <si>
    <t>CHUMBICHA</t>
  </si>
  <si>
    <t>I.E.S. CAPAYAN</t>
  </si>
  <si>
    <t>HUILLAPIMA</t>
  </si>
  <si>
    <t>I.E.S. CAPAYAN - HUILLAPIMA</t>
  </si>
  <si>
    <t>CAPITAL</t>
  </si>
  <si>
    <t>SAN FERNANDO DEL VALLE DE CATAMARCA</t>
  </si>
  <si>
    <t>INST.DEL PROFESORADO DE EDUC.FISICA</t>
  </si>
  <si>
    <t>INSTITUTO SUPERIOR DE ARTE Y COMUNICACION</t>
  </si>
  <si>
    <t>I.E.S.  JUAN MANUEL CHAVARRIA</t>
  </si>
  <si>
    <t>I.E.S. CLARA J. ARMSTRONG</t>
  </si>
  <si>
    <t>INSTITUTO DE EDUCACION SUPERIOR DE LA POLICIA DE CATAMARCA</t>
  </si>
  <si>
    <t>INSTITUTO SUPERIOR TÉCNICO INDUSTRIAL "Dr. Néstor Carlos Kirchner"</t>
  </si>
  <si>
    <t>FRAY MAMERTO ESQUIU</t>
  </si>
  <si>
    <t>SAN JOSE</t>
  </si>
  <si>
    <t>I.E.S. ESTANISLAO MALDONES</t>
  </si>
  <si>
    <t>LA PAZ</t>
  </si>
  <si>
    <t>ICAÑO</t>
  </si>
  <si>
    <t>I.E.S RECREO - ANEXO ICAÑO</t>
  </si>
  <si>
    <t>QUIROS</t>
  </si>
  <si>
    <t>I.E.S. RECREO - ANEXO QUIROS</t>
  </si>
  <si>
    <t>RECREO</t>
  </si>
  <si>
    <t>I.E.S. DE RECREO</t>
  </si>
  <si>
    <t>PACLIN</t>
  </si>
  <si>
    <t>LA MERCED</t>
  </si>
  <si>
    <t>I.E.S. ESTANILAO MALDONES - ANEXO LA MERCED</t>
  </si>
  <si>
    <t>POMAN</t>
  </si>
  <si>
    <t>SAUJIL</t>
  </si>
  <si>
    <t>I.E.S. DE POMAN</t>
  </si>
  <si>
    <t>SANTA MARIA</t>
  </si>
  <si>
    <t>ANEXO SAN JOSE - IES STA. MARIA</t>
  </si>
  <si>
    <t>I.E.S. SANTA MARIA</t>
  </si>
  <si>
    <t>SANTA ROSA</t>
  </si>
  <si>
    <t>LAVALLE</t>
  </si>
  <si>
    <t>I.E.S SANTA ROSA</t>
  </si>
  <si>
    <t>LOS ALTOS</t>
  </si>
  <si>
    <t>I.E.S. SANTA ROSA - ANEXO LOS ALTOS</t>
  </si>
  <si>
    <t>TINOGASTA</t>
  </si>
  <si>
    <t>FIAMBALA</t>
  </si>
  <si>
    <t>I.E.S. DE FIAMBALA</t>
  </si>
  <si>
    <t>I.E.S. DE TINOGASTA</t>
  </si>
  <si>
    <t>VALLE VIEJO</t>
  </si>
  <si>
    <t>SAN ISIDRO</t>
  </si>
  <si>
    <t>I.E.S. GDOR. JOSE CUBAS</t>
  </si>
  <si>
    <t>Total en provincia</t>
  </si>
  <si>
    <t>2.4.8. Educación Común. Nivel Superior No Universitario. Matrícula por orientación según establecimientos educativos de Dependencia Provincial del Sector Estatal. Catamarca. Año 2024.</t>
  </si>
  <si>
    <t>-</t>
  </si>
  <si>
    <t>UNIDADES DE SERVICIOS (CUEANEXO) QUE NO REALIZARON LA CARGA DE CUARDERNILLOS EN EL RA2024.-</t>
  </si>
  <si>
    <t>Elaborado el 03/2025.-</t>
  </si>
  <si>
    <r>
      <rPr>
        <b/>
        <i/>
        <sz val="9"/>
        <color rgb="FF000000"/>
        <rFont val="Calibri"/>
        <family val="2"/>
      </rPr>
      <t>Fuente:</t>
    </r>
    <r>
      <rPr>
        <sz val="9"/>
        <color rgb="FF000000"/>
        <rFont val="Calibri"/>
        <family val="2"/>
      </rPr>
      <t xml:space="preserve"> Relevamiento Anual 2024. Secretaría de Planificación y Calidad Educativa del  Ministerio de Educación de Catamarca.</t>
    </r>
  </si>
  <si>
    <t xml:space="preserve">Base Definitiva 98,78% de carga en RA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</si>
</sst>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Aharoni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10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3" fontId="3" fillId="0" borderId="4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36</xdr:row>
          <xdr:rowOff>180975</xdr:rowOff>
        </xdr:from>
        <xdr:to>
          <xdr:col>5</xdr:col>
          <xdr:colOff>615341</xdr:colOff>
          <xdr:row>40</xdr:row>
          <xdr:rowOff>57150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A$33:$H$35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100" y="6838950"/>
              <a:ext cx="8644916" cy="523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7"/>
  <sheetViews>
    <sheetView showGridLines="0" tabSelected="1" view="pageLayout" zoomScale="80" zoomScaleNormal="100" zoomScalePageLayoutView="80" workbookViewId="0">
      <selection activeCell="B44" sqref="B44"/>
    </sheetView>
  </sheetViews>
  <sheetFormatPr baseColWidth="10" defaultColWidth="11.42578125" defaultRowHeight="12"/>
  <cols>
    <col min="1" max="1" width="19.140625" style="1" customWidth="1"/>
    <col min="2" max="2" width="25.85546875" style="1" customWidth="1"/>
    <col min="3" max="3" width="12.28515625" style="1" customWidth="1"/>
    <col min="4" max="4" width="48.42578125" style="1" customWidth="1"/>
    <col min="5" max="5" width="7.5703125" style="1" customWidth="1"/>
    <col min="6" max="6" width="11.85546875" style="1" customWidth="1"/>
    <col min="7" max="7" width="9.7109375" style="1" customWidth="1"/>
    <col min="8" max="8" width="19.28515625" style="1" customWidth="1"/>
    <col min="9" max="9" width="9.7109375" style="1" customWidth="1"/>
    <col min="10" max="10" width="10.140625" style="1" customWidth="1"/>
    <col min="11" max="16384" width="11.42578125" style="1"/>
  </cols>
  <sheetData>
    <row r="1" spans="1:13" ht="17.25" customHeight="1">
      <c r="A1" s="13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3" ht="17.25" customHeight="1">
      <c r="A2" s="14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3" ht="17.25" customHeight="1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3" ht="15.7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3" s="4" customFormat="1" ht="36" customHeight="1">
      <c r="A5" s="37" t="s">
        <v>65</v>
      </c>
      <c r="B5" s="37"/>
      <c r="C5" s="37"/>
      <c r="D5" s="37"/>
      <c r="E5" s="37"/>
      <c r="F5" s="37"/>
      <c r="G5" s="37"/>
      <c r="H5" s="37"/>
      <c r="I5" s="37"/>
      <c r="J5" s="37"/>
      <c r="K5" s="3"/>
      <c r="L5" s="3"/>
      <c r="M5" s="3"/>
    </row>
    <row r="6" spans="1:13" s="5" customFormat="1" ht="38.25" customHeight="1">
      <c r="A6" s="15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</row>
    <row r="7" spans="1:13" s="4" customFormat="1" ht="12.75">
      <c r="A7" s="18" t="s">
        <v>13</v>
      </c>
      <c r="B7" s="19" t="s">
        <v>13</v>
      </c>
      <c r="C7" s="20">
        <v>100024500</v>
      </c>
      <c r="D7" s="19" t="s">
        <v>14</v>
      </c>
      <c r="E7" s="21">
        <f t="shared" ref="E7:E31" si="0">SUM(J7,F7,G7,H7,I7)</f>
        <v>980</v>
      </c>
      <c r="F7" s="22">
        <v>143</v>
      </c>
      <c r="G7" s="23">
        <v>15</v>
      </c>
      <c r="H7" s="23">
        <v>580</v>
      </c>
      <c r="I7" s="23">
        <v>130</v>
      </c>
      <c r="J7" s="23">
        <v>112</v>
      </c>
    </row>
    <row r="8" spans="1:13" s="4" customFormat="1" ht="12.75">
      <c r="A8" s="24" t="s">
        <v>15</v>
      </c>
      <c r="B8" s="19" t="s">
        <v>15</v>
      </c>
      <c r="C8" s="25">
        <v>100033700</v>
      </c>
      <c r="D8" s="19" t="s">
        <v>16</v>
      </c>
      <c r="E8" s="21">
        <f t="shared" si="0"/>
        <v>1275</v>
      </c>
      <c r="F8" s="22">
        <v>361</v>
      </c>
      <c r="G8" s="22">
        <v>36</v>
      </c>
      <c r="H8" s="22">
        <v>500</v>
      </c>
      <c r="I8" s="22">
        <v>52</v>
      </c>
      <c r="J8" s="22">
        <v>326</v>
      </c>
    </row>
    <row r="9" spans="1:13" s="4" customFormat="1" ht="12.75">
      <c r="A9" s="24" t="s">
        <v>15</v>
      </c>
      <c r="B9" s="19" t="s">
        <v>15</v>
      </c>
      <c r="C9" s="25">
        <v>100089902</v>
      </c>
      <c r="D9" s="19" t="s">
        <v>17</v>
      </c>
      <c r="E9" s="21">
        <f t="shared" si="0"/>
        <v>135</v>
      </c>
      <c r="F9" s="26" t="s">
        <v>66</v>
      </c>
      <c r="G9" s="26" t="s">
        <v>66</v>
      </c>
      <c r="H9" s="22">
        <v>135</v>
      </c>
      <c r="I9" s="26" t="s">
        <v>66</v>
      </c>
      <c r="J9" s="26" t="s">
        <v>66</v>
      </c>
    </row>
    <row r="10" spans="1:13" s="4" customFormat="1" ht="12.75">
      <c r="A10" s="24" t="s">
        <v>15</v>
      </c>
      <c r="B10" s="19" t="s">
        <v>18</v>
      </c>
      <c r="C10" s="25">
        <v>100089903</v>
      </c>
      <c r="D10" s="19" t="s">
        <v>19</v>
      </c>
      <c r="E10" s="21">
        <f t="shared" si="0"/>
        <v>74</v>
      </c>
      <c r="F10" s="26" t="s">
        <v>66</v>
      </c>
      <c r="G10" s="26" t="s">
        <v>66</v>
      </c>
      <c r="H10" s="22">
        <v>74</v>
      </c>
      <c r="I10" s="26" t="s">
        <v>66</v>
      </c>
      <c r="J10" s="26" t="s">
        <v>66</v>
      </c>
    </row>
    <row r="11" spans="1:13" s="4" customFormat="1" ht="12.75">
      <c r="A11" s="24" t="s">
        <v>20</v>
      </c>
      <c r="B11" s="19" t="s">
        <v>21</v>
      </c>
      <c r="C11" s="25">
        <v>100042200</v>
      </c>
      <c r="D11" s="19" t="s">
        <v>22</v>
      </c>
      <c r="E11" s="21">
        <f t="shared" si="0"/>
        <v>176</v>
      </c>
      <c r="F11" s="22">
        <v>108</v>
      </c>
      <c r="G11" s="26" t="s">
        <v>66</v>
      </c>
      <c r="H11" s="22" t="s">
        <v>66</v>
      </c>
      <c r="I11" s="22">
        <v>16</v>
      </c>
      <c r="J11" s="22">
        <v>52</v>
      </c>
    </row>
    <row r="12" spans="1:13" s="4" customFormat="1" ht="12.75">
      <c r="A12" s="24" t="s">
        <v>20</v>
      </c>
      <c r="B12" s="19" t="s">
        <v>23</v>
      </c>
      <c r="C12" s="25">
        <v>100042201</v>
      </c>
      <c r="D12" s="19" t="s">
        <v>24</v>
      </c>
      <c r="E12" s="21">
        <f t="shared" si="0"/>
        <v>288</v>
      </c>
      <c r="F12" s="22">
        <v>210</v>
      </c>
      <c r="G12" s="26" t="s">
        <v>66</v>
      </c>
      <c r="H12" s="26">
        <v>22</v>
      </c>
      <c r="I12" s="22">
        <v>10</v>
      </c>
      <c r="J12" s="22">
        <v>46</v>
      </c>
    </row>
    <row r="13" spans="1:13" s="4" customFormat="1" ht="12.75">
      <c r="A13" s="24" t="s">
        <v>25</v>
      </c>
      <c r="B13" s="19" t="s">
        <v>26</v>
      </c>
      <c r="C13" s="25">
        <v>100002600</v>
      </c>
      <c r="D13" s="19" t="s">
        <v>27</v>
      </c>
      <c r="E13" s="21">
        <f t="shared" si="0"/>
        <v>747</v>
      </c>
      <c r="F13" s="26" t="s">
        <v>66</v>
      </c>
      <c r="G13" s="26" t="s">
        <v>66</v>
      </c>
      <c r="H13" s="26" t="s">
        <v>66</v>
      </c>
      <c r="I13" s="26" t="s">
        <v>66</v>
      </c>
      <c r="J13" s="22">
        <v>747</v>
      </c>
    </row>
    <row r="14" spans="1:13" s="4" customFormat="1" ht="12.75">
      <c r="A14" s="24" t="s">
        <v>25</v>
      </c>
      <c r="B14" s="19" t="s">
        <v>26</v>
      </c>
      <c r="C14" s="25">
        <v>100004900</v>
      </c>
      <c r="D14" s="19" t="s">
        <v>28</v>
      </c>
      <c r="E14" s="21">
        <f t="shared" si="0"/>
        <v>1040</v>
      </c>
      <c r="F14" s="26" t="s">
        <v>66</v>
      </c>
      <c r="G14" s="26" t="s">
        <v>66</v>
      </c>
      <c r="H14" s="26" t="s">
        <v>66</v>
      </c>
      <c r="I14" s="22">
        <v>154</v>
      </c>
      <c r="J14" s="22">
        <v>886</v>
      </c>
    </row>
    <row r="15" spans="1:13" s="4" customFormat="1" ht="12.75">
      <c r="A15" s="24" t="s">
        <v>25</v>
      </c>
      <c r="B15" s="19" t="s">
        <v>26</v>
      </c>
      <c r="C15" s="25">
        <v>100063400</v>
      </c>
      <c r="D15" s="19" t="s">
        <v>29</v>
      </c>
      <c r="E15" s="21">
        <f t="shared" si="0"/>
        <v>622</v>
      </c>
      <c r="F15" s="26" t="s">
        <v>66</v>
      </c>
      <c r="G15" s="22">
        <v>25</v>
      </c>
      <c r="H15" s="26" t="s">
        <v>66</v>
      </c>
      <c r="I15" s="22">
        <v>304</v>
      </c>
      <c r="J15" s="22">
        <v>293</v>
      </c>
    </row>
    <row r="16" spans="1:13" s="4" customFormat="1" ht="12.75">
      <c r="A16" s="24" t="s">
        <v>25</v>
      </c>
      <c r="B16" s="19" t="s">
        <v>26</v>
      </c>
      <c r="C16" s="25">
        <v>100073300</v>
      </c>
      <c r="D16" s="19" t="s">
        <v>30</v>
      </c>
      <c r="E16" s="21">
        <f t="shared" si="0"/>
        <v>444</v>
      </c>
      <c r="F16" s="26" t="s">
        <v>66</v>
      </c>
      <c r="G16" s="22">
        <v>27</v>
      </c>
      <c r="H16" s="22">
        <v>79</v>
      </c>
      <c r="I16" s="22">
        <v>154</v>
      </c>
      <c r="J16" s="22">
        <v>184</v>
      </c>
    </row>
    <row r="17" spans="1:13" s="4" customFormat="1" ht="12.75">
      <c r="A17" s="24" t="s">
        <v>25</v>
      </c>
      <c r="B17" s="19" t="s">
        <v>26</v>
      </c>
      <c r="C17" s="25">
        <v>100083700</v>
      </c>
      <c r="D17" s="19" t="s">
        <v>31</v>
      </c>
      <c r="E17" s="21">
        <f t="shared" si="0"/>
        <v>322</v>
      </c>
      <c r="F17" s="26" t="s">
        <v>66</v>
      </c>
      <c r="G17" s="26" t="s">
        <v>66</v>
      </c>
      <c r="H17" s="26" t="s">
        <v>66</v>
      </c>
      <c r="I17" s="22">
        <v>322</v>
      </c>
      <c r="J17" s="26" t="s">
        <v>66</v>
      </c>
    </row>
    <row r="18" spans="1:13" s="4" customFormat="1" ht="12.75">
      <c r="A18" s="24" t="s">
        <v>25</v>
      </c>
      <c r="B18" s="19" t="s">
        <v>26</v>
      </c>
      <c r="C18" s="25">
        <v>100089900</v>
      </c>
      <c r="D18" s="19" t="s">
        <v>32</v>
      </c>
      <c r="E18" s="21">
        <f t="shared" si="0"/>
        <v>686</v>
      </c>
      <c r="F18" s="22">
        <v>299</v>
      </c>
      <c r="G18" s="26" t="s">
        <v>66</v>
      </c>
      <c r="H18" s="22">
        <v>387</v>
      </c>
      <c r="I18" s="26" t="s">
        <v>66</v>
      </c>
      <c r="J18" s="26" t="s">
        <v>66</v>
      </c>
    </row>
    <row r="19" spans="1:13" s="4" customFormat="1" ht="12.75">
      <c r="A19" s="24" t="s">
        <v>33</v>
      </c>
      <c r="B19" s="19" t="s">
        <v>34</v>
      </c>
      <c r="C19" s="25">
        <v>100074400</v>
      </c>
      <c r="D19" s="19" t="s">
        <v>35</v>
      </c>
      <c r="E19" s="21">
        <f t="shared" si="0"/>
        <v>393</v>
      </c>
      <c r="F19" s="22">
        <v>223</v>
      </c>
      <c r="G19" s="22">
        <v>104</v>
      </c>
      <c r="H19" s="26" t="s">
        <v>66</v>
      </c>
      <c r="I19" s="22">
        <v>12</v>
      </c>
      <c r="J19" s="22">
        <v>54</v>
      </c>
    </row>
    <row r="20" spans="1:13" s="4" customFormat="1" ht="12.75">
      <c r="A20" s="24" t="s">
        <v>36</v>
      </c>
      <c r="B20" s="19" t="s">
        <v>37</v>
      </c>
      <c r="C20" s="25">
        <v>100011801</v>
      </c>
      <c r="D20" s="19" t="s">
        <v>38</v>
      </c>
      <c r="E20" s="21">
        <f t="shared" si="0"/>
        <v>117</v>
      </c>
      <c r="F20" s="22">
        <v>20</v>
      </c>
      <c r="G20" s="22">
        <v>19</v>
      </c>
      <c r="H20" s="22">
        <v>16</v>
      </c>
      <c r="I20" s="22">
        <v>20</v>
      </c>
      <c r="J20" s="22">
        <v>42</v>
      </c>
    </row>
    <row r="21" spans="1:13" s="4" customFormat="1" ht="12.75">
      <c r="A21" s="24" t="s">
        <v>36</v>
      </c>
      <c r="B21" s="19" t="s">
        <v>39</v>
      </c>
      <c r="C21" s="25">
        <v>100011802</v>
      </c>
      <c r="D21" s="19" t="s">
        <v>40</v>
      </c>
      <c r="E21" s="21">
        <f t="shared" si="0"/>
        <v>12</v>
      </c>
      <c r="F21" s="26" t="s">
        <v>66</v>
      </c>
      <c r="G21" s="26" t="s">
        <v>66</v>
      </c>
      <c r="H21" s="22">
        <v>9</v>
      </c>
      <c r="I21" s="22" t="s">
        <v>66</v>
      </c>
      <c r="J21" s="22">
        <v>3</v>
      </c>
    </row>
    <row r="22" spans="1:13" s="4" customFormat="1" ht="12.75">
      <c r="A22" s="24" t="s">
        <v>36</v>
      </c>
      <c r="B22" s="19" t="s">
        <v>41</v>
      </c>
      <c r="C22" s="25">
        <v>100011800</v>
      </c>
      <c r="D22" s="19" t="s">
        <v>42</v>
      </c>
      <c r="E22" s="21">
        <f t="shared" si="0"/>
        <v>602</v>
      </c>
      <c r="F22" s="22">
        <v>98</v>
      </c>
      <c r="G22" s="22">
        <v>71</v>
      </c>
      <c r="H22" s="22">
        <v>157</v>
      </c>
      <c r="I22" s="22">
        <v>46</v>
      </c>
      <c r="J22" s="22">
        <v>230</v>
      </c>
    </row>
    <row r="23" spans="1:13" s="4" customFormat="1" ht="12.75">
      <c r="A23" s="24" t="s">
        <v>43</v>
      </c>
      <c r="B23" s="19" t="s">
        <v>44</v>
      </c>
      <c r="C23" s="25">
        <v>100074402</v>
      </c>
      <c r="D23" s="19" t="s">
        <v>45</v>
      </c>
      <c r="E23" s="21">
        <f t="shared" si="0"/>
        <v>118</v>
      </c>
      <c r="F23" s="22">
        <v>46</v>
      </c>
      <c r="G23" s="22">
        <v>22</v>
      </c>
      <c r="H23" s="22" t="s">
        <v>66</v>
      </c>
      <c r="I23" s="22">
        <v>40</v>
      </c>
      <c r="J23" s="22">
        <v>10</v>
      </c>
    </row>
    <row r="24" spans="1:13" s="4" customFormat="1" ht="12.75">
      <c r="A24" s="24" t="s">
        <v>46</v>
      </c>
      <c r="B24" s="19" t="s">
        <v>47</v>
      </c>
      <c r="C24" s="25">
        <v>100062700</v>
      </c>
      <c r="D24" s="19" t="s">
        <v>48</v>
      </c>
      <c r="E24" s="21">
        <f t="shared" si="0"/>
        <v>586</v>
      </c>
      <c r="F24" s="22">
        <v>98</v>
      </c>
      <c r="G24" s="22">
        <v>39</v>
      </c>
      <c r="H24" s="22">
        <v>30</v>
      </c>
      <c r="I24" s="26" t="s">
        <v>66</v>
      </c>
      <c r="J24" s="22">
        <v>419</v>
      </c>
    </row>
    <row r="25" spans="1:13" s="4" customFormat="1" ht="12.75">
      <c r="A25" s="24" t="s">
        <v>49</v>
      </c>
      <c r="B25" s="19" t="s">
        <v>34</v>
      </c>
      <c r="C25" s="25">
        <v>100073101</v>
      </c>
      <c r="D25" s="19" t="s">
        <v>50</v>
      </c>
      <c r="E25" s="21">
        <f t="shared" si="0"/>
        <v>56</v>
      </c>
      <c r="F25" s="26" t="s">
        <v>66</v>
      </c>
      <c r="G25" s="26" t="s">
        <v>66</v>
      </c>
      <c r="H25" s="22">
        <v>56</v>
      </c>
      <c r="I25" s="26" t="s">
        <v>66</v>
      </c>
      <c r="J25" s="22" t="s">
        <v>66</v>
      </c>
    </row>
    <row r="26" spans="1:13" s="4" customFormat="1" ht="12.75">
      <c r="A26" s="24" t="s">
        <v>49</v>
      </c>
      <c r="B26" s="19" t="s">
        <v>49</v>
      </c>
      <c r="C26" s="25">
        <v>100073100</v>
      </c>
      <c r="D26" s="19" t="s">
        <v>51</v>
      </c>
      <c r="E26" s="21">
        <f t="shared" si="0"/>
        <v>873</v>
      </c>
      <c r="F26" s="26" t="s">
        <v>66</v>
      </c>
      <c r="G26" s="22">
        <v>106</v>
      </c>
      <c r="H26" s="22">
        <v>387</v>
      </c>
      <c r="I26" s="22">
        <v>198</v>
      </c>
      <c r="J26" s="22">
        <v>182</v>
      </c>
    </row>
    <row r="27" spans="1:13" s="4" customFormat="1" ht="12.75">
      <c r="A27" s="24" t="s">
        <v>52</v>
      </c>
      <c r="B27" s="19" t="s">
        <v>53</v>
      </c>
      <c r="C27" s="25">
        <v>100041600</v>
      </c>
      <c r="D27" s="19" t="s">
        <v>54</v>
      </c>
      <c r="E27" s="21">
        <f t="shared" si="0"/>
        <v>112</v>
      </c>
      <c r="F27" s="26" t="s">
        <v>66</v>
      </c>
      <c r="G27" s="22">
        <v>17</v>
      </c>
      <c r="H27" s="22">
        <v>16</v>
      </c>
      <c r="I27" s="22">
        <v>7</v>
      </c>
      <c r="J27" s="22">
        <v>72</v>
      </c>
    </row>
    <row r="28" spans="1:13" s="4" customFormat="1" ht="12.75">
      <c r="A28" s="24" t="s">
        <v>52</v>
      </c>
      <c r="B28" s="19" t="s">
        <v>55</v>
      </c>
      <c r="C28" s="25">
        <v>100041601</v>
      </c>
      <c r="D28" s="19" t="s">
        <v>56</v>
      </c>
      <c r="E28" s="21">
        <f t="shared" si="0"/>
        <v>176</v>
      </c>
      <c r="F28" s="26" t="s">
        <v>66</v>
      </c>
      <c r="G28" s="22">
        <v>41</v>
      </c>
      <c r="H28" s="22">
        <v>6</v>
      </c>
      <c r="I28" s="22">
        <v>6</v>
      </c>
      <c r="J28" s="22">
        <v>123</v>
      </c>
    </row>
    <row r="29" spans="1:13" s="4" customFormat="1" ht="12.75">
      <c r="A29" s="24" t="s">
        <v>57</v>
      </c>
      <c r="B29" s="19" t="s">
        <v>58</v>
      </c>
      <c r="C29" s="25">
        <v>100086200</v>
      </c>
      <c r="D29" s="19" t="s">
        <v>59</v>
      </c>
      <c r="E29" s="21">
        <f t="shared" si="0"/>
        <v>643</v>
      </c>
      <c r="F29" s="26" t="s">
        <v>66</v>
      </c>
      <c r="G29" s="26" t="s">
        <v>66</v>
      </c>
      <c r="H29" s="22">
        <v>506</v>
      </c>
      <c r="I29" s="22">
        <v>21</v>
      </c>
      <c r="J29" s="22">
        <v>116</v>
      </c>
    </row>
    <row r="30" spans="1:13" s="4" customFormat="1" ht="12.75">
      <c r="A30" s="24" t="s">
        <v>57</v>
      </c>
      <c r="B30" s="19" t="s">
        <v>57</v>
      </c>
      <c r="C30" s="25">
        <v>100022400</v>
      </c>
      <c r="D30" s="19" t="s">
        <v>60</v>
      </c>
      <c r="E30" s="21">
        <f t="shared" si="0"/>
        <v>805</v>
      </c>
      <c r="F30" s="26" t="s">
        <v>66</v>
      </c>
      <c r="G30" s="22">
        <v>65</v>
      </c>
      <c r="H30" s="22">
        <v>323</v>
      </c>
      <c r="I30" s="22">
        <v>75</v>
      </c>
      <c r="J30" s="22">
        <v>342</v>
      </c>
    </row>
    <row r="31" spans="1:13" s="4" customFormat="1" ht="12.75">
      <c r="A31" s="27" t="s">
        <v>61</v>
      </c>
      <c r="B31" s="28" t="s">
        <v>62</v>
      </c>
      <c r="C31" s="29">
        <v>100073500</v>
      </c>
      <c r="D31" s="30" t="s">
        <v>63</v>
      </c>
      <c r="E31" s="31">
        <f t="shared" si="0"/>
        <v>1010</v>
      </c>
      <c r="F31" s="32">
        <v>697</v>
      </c>
      <c r="G31" s="33" t="s">
        <v>66</v>
      </c>
      <c r="H31" s="32">
        <v>30</v>
      </c>
      <c r="I31" s="32">
        <v>71</v>
      </c>
      <c r="J31" s="32">
        <v>212</v>
      </c>
      <c r="K31" s="1"/>
      <c r="L31" s="1"/>
      <c r="M31" s="1"/>
    </row>
    <row r="32" spans="1:13" s="4" customFormat="1" ht="12.75">
      <c r="A32" s="2"/>
      <c r="B32" s="2"/>
      <c r="C32" s="2"/>
      <c r="D32" s="34" t="s">
        <v>64</v>
      </c>
      <c r="E32" s="35">
        <f>SUM(E7:E31)</f>
        <v>12292</v>
      </c>
      <c r="F32" s="36">
        <f>SUM(G7:G31)</f>
        <v>587</v>
      </c>
      <c r="G32" s="36">
        <f>SUM(H7:H31)</f>
        <v>3313</v>
      </c>
      <c r="H32" s="36">
        <f>SUM(I7:I31)</f>
        <v>1638</v>
      </c>
      <c r="I32" s="36">
        <f>SUM(J7:J31)</f>
        <v>4451</v>
      </c>
      <c r="J32" s="36">
        <f>SUM(J7:J31)</f>
        <v>4451</v>
      </c>
      <c r="K32" s="1"/>
      <c r="L32" s="1"/>
      <c r="M32" s="1"/>
    </row>
    <row r="34" spans="1:16384" ht="12" customHeight="1">
      <c r="A34" s="38" t="s">
        <v>69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6"/>
      <c r="N34" s="7"/>
      <c r="O34" s="7"/>
      <c r="P34" s="8"/>
      <c r="Q34" s="7"/>
      <c r="R34" s="7"/>
      <c r="S34" s="7"/>
      <c r="T34" s="7"/>
      <c r="U34" s="7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ht="12" customHeight="1">
      <c r="A35" s="39" t="s">
        <v>70</v>
      </c>
      <c r="B35" s="39"/>
      <c r="C35" s="39"/>
      <c r="D35" s="39"/>
      <c r="E35" s="39"/>
      <c r="F35" s="39"/>
      <c r="G35" s="39"/>
      <c r="H35" s="10"/>
      <c r="I35" s="10"/>
      <c r="J35" s="10"/>
      <c r="K35" s="10"/>
      <c r="L35" s="10"/>
      <c r="M35" s="6"/>
      <c r="N35" s="7"/>
      <c r="O35" s="7"/>
      <c r="P35" s="7"/>
      <c r="Q35" s="7"/>
      <c r="R35" s="7"/>
      <c r="S35" s="7"/>
      <c r="T35" s="7"/>
      <c r="U35" s="7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ht="15">
      <c r="A36" s="40" t="s">
        <v>68</v>
      </c>
      <c r="B36" s="40"/>
      <c r="C36" s="40"/>
      <c r="D36" s="40"/>
      <c r="E36" s="40"/>
      <c r="F36" s="40"/>
      <c r="G36" s="40"/>
      <c r="H36" s="11"/>
      <c r="I36" s="11"/>
      <c r="J36" s="11"/>
      <c r="K36" s="11"/>
      <c r="L36" s="11"/>
      <c r="M36" s="6"/>
      <c r="N36" s="7"/>
      <c r="O36" s="7"/>
      <c r="P36" s="7"/>
      <c r="Q36" s="7"/>
      <c r="R36" s="7"/>
      <c r="S36" s="7"/>
      <c r="T36" s="7"/>
      <c r="U36" s="7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6384" ht="15">
      <c r="A37" s="41" t="s">
        <v>67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</sheetData>
  <mergeCells count="4">
    <mergeCell ref="A5:J5"/>
    <mergeCell ref="A34:L34"/>
    <mergeCell ref="A35:G35"/>
    <mergeCell ref="A36:G36"/>
  </mergeCells>
  <printOptions horizontalCentered="1"/>
  <pageMargins left="1.1811023622047245" right="0.78740157480314965" top="0.78740157480314965" bottom="0.78740157480314965" header="0.19685039370078741" footer="0.19685039370078741"/>
  <pageSetup paperSize="9" scale="71" orientation="landscape" horizontalDpi="300" verticalDpi="300" r:id="rId1"/>
  <headerFooter>
    <oddHeader>&amp;L&amp;G</oddHeader>
  </headerFooter>
  <colBreaks count="1" manualBreakCount="1">
    <brk id="10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2.4.8.</vt:lpstr>
      <vt:lpstr>'2.4.8.'!Área_de_impresión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5</cp:revision>
  <dcterms:created xsi:type="dcterms:W3CDTF">2021-10-13T12:37:04Z</dcterms:created>
  <dcterms:modified xsi:type="dcterms:W3CDTF">2025-03-27T13:45:03Z</dcterms:modified>
  <dc:language>es-AR</dc:language>
</cp:coreProperties>
</file>